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showInkAnnotation="0" codeName="ThisWorkbook"/>
  <bookViews>
    <workbookView xWindow="0" yWindow="0" windowWidth="22500" windowHeight="10755"/>
  </bookViews>
  <sheets>
    <sheet name="TNSC Ingredient List (Round 2)" sheetId="2" r:id="rId1"/>
  </sheets>
  <externalReferences>
    <externalReference r:id="rId2"/>
  </externalReferences>
  <definedNames>
    <definedName name="Done">'TNSC Ingredient List (Round 2)'!$F$5:$F$301,'TNSC Ingredient List (Round 2)'!#REF!,'TNSC Ingredient List (Round 2)'!#REF!,'TNSC Ingredient List (Round 2)'!#REF!,'TNSC Ingredient List (Round 2)'!#REF!,'TNSC Ingredient List (Round 2)'!#REF!,'TNSC Ingredient List (Round 2)'!#REF!,'TNSC Ingredient List (Round 2)'!#REF!,'TNSC Ingredient List (Round 2)'!#REF!,'TNSC Ingredient List (Round 2)'!#REF!,'TNSC Ingredient List (Round 2)'!#REF!,'TNSC Ingredient List (Round 2)'!#REF!</definedName>
    <definedName name="Done_Apr">'TNSC Ingredient List (Round 2)'!#REF!</definedName>
    <definedName name="Done_Aug">'TNSC Ingredient List (Round 2)'!#REF!</definedName>
    <definedName name="Done_Dec">'TNSC Ingredient List (Round 2)'!#REF!</definedName>
    <definedName name="Done_Feb">'TNSC Ingredient List (Round 2)'!#REF!</definedName>
    <definedName name="Done_Jan">'TNSC Ingredient List (Round 2)'!$F$5:$F$301</definedName>
    <definedName name="Done_Jul">'TNSC Ingredient List (Round 2)'!#REF!</definedName>
    <definedName name="Done_Jun">'TNSC Ingredient List (Round 2)'!#REF!</definedName>
    <definedName name="Done_Mar">'TNSC Ingredient List (Round 2)'!#REF!</definedName>
    <definedName name="Done_May">'TNSC Ingredient List (Round 2)'!#REF!</definedName>
    <definedName name="Done_Nov">'TNSC Ingredient List (Round 2)'!#REF!</definedName>
    <definedName name="Done_Oct">'TNSC Ingredient List (Round 2)'!#REF!</definedName>
    <definedName name="Done_Sep">'TNSC Ingredient List (Round 2)'!#REF!</definedName>
    <definedName name="_xlnm.Print_Area" localSheetId="0">'TNSC Ingredient List (Round 2)'!$A$2:$F$301</definedName>
    <definedName name="_xlnm.Print_Titles" localSheetId="0">'TNSC Ingredient List (Round 2)'!$A:$B</definedName>
  </definedNames>
  <calcPr calcId="162913"/>
</workbook>
</file>

<file path=xl/calcChain.xml><?xml version="1.0" encoding="utf-8"?>
<calcChain xmlns="http://schemas.openxmlformats.org/spreadsheetml/2006/main">
  <c r="C16" i="2" l="1"/>
  <c r="F301" i="2"/>
  <c r="F300" i="2"/>
  <c r="F299" i="2"/>
  <c r="F298" i="2"/>
  <c r="F297" i="2"/>
  <c r="F296" i="2"/>
  <c r="F295" i="2"/>
  <c r="F294" i="2"/>
  <c r="F293" i="2"/>
  <c r="F292" i="2"/>
  <c r="F291" i="2"/>
  <c r="F290" i="2"/>
  <c r="F289" i="2"/>
  <c r="F288" i="2"/>
  <c r="F287" i="2"/>
  <c r="F286" i="2"/>
  <c r="F285" i="2"/>
  <c r="F284" i="2"/>
  <c r="F283" i="2"/>
  <c r="F282" i="2"/>
  <c r="F281" i="2"/>
  <c r="F280" i="2"/>
  <c r="F279" i="2"/>
  <c r="F278" i="2"/>
  <c r="F277" i="2"/>
  <c r="F276" i="2"/>
  <c r="F275" i="2"/>
  <c r="F274" i="2"/>
  <c r="F273" i="2"/>
  <c r="F272" i="2"/>
  <c r="F271" i="2"/>
  <c r="F270" i="2"/>
  <c r="F269" i="2"/>
  <c r="F268" i="2"/>
  <c r="F267" i="2"/>
  <c r="F266" i="2"/>
  <c r="F265" i="2"/>
  <c r="F264" i="2"/>
  <c r="F263" i="2"/>
  <c r="F262" i="2"/>
  <c r="F261" i="2"/>
  <c r="F260" i="2"/>
  <c r="F259" i="2"/>
  <c r="F258" i="2"/>
  <c r="F257" i="2"/>
  <c r="F256" i="2"/>
  <c r="F255" i="2"/>
  <c r="F254" i="2"/>
  <c r="F253" i="2"/>
  <c r="F252" i="2"/>
  <c r="F251" i="2"/>
  <c r="F250" i="2"/>
  <c r="F249" i="2"/>
  <c r="F248" i="2"/>
  <c r="F247" i="2"/>
  <c r="F246" i="2"/>
  <c r="F245" i="2"/>
  <c r="F244" i="2"/>
  <c r="F243" i="2"/>
  <c r="F242" i="2"/>
  <c r="F241" i="2"/>
  <c r="F240" i="2"/>
  <c r="F239" i="2"/>
  <c r="F238" i="2"/>
  <c r="F237" i="2"/>
  <c r="F236" i="2"/>
  <c r="F235" i="2"/>
  <c r="F234" i="2"/>
  <c r="F233" i="2"/>
  <c r="F232" i="2"/>
  <c r="F231" i="2"/>
  <c r="F230" i="2"/>
  <c r="F229" i="2"/>
  <c r="F228" i="2"/>
  <c r="F227" i="2"/>
  <c r="F226" i="2"/>
  <c r="F225" i="2"/>
  <c r="F224" i="2"/>
  <c r="F223" i="2"/>
  <c r="F222" i="2"/>
  <c r="F221" i="2"/>
  <c r="F220" i="2"/>
  <c r="F219" i="2"/>
  <c r="F218" i="2"/>
  <c r="F217" i="2"/>
  <c r="F216" i="2"/>
  <c r="F215" i="2"/>
  <c r="F214" i="2"/>
  <c r="F213" i="2"/>
  <c r="F212" i="2"/>
  <c r="F211" i="2"/>
  <c r="F210" i="2"/>
  <c r="F209" i="2"/>
  <c r="F208" i="2"/>
  <c r="F207" i="2"/>
  <c r="F206" i="2"/>
  <c r="F205" i="2"/>
  <c r="F204" i="2"/>
  <c r="F203" i="2"/>
  <c r="F202" i="2"/>
  <c r="F201" i="2"/>
  <c r="F200" i="2"/>
  <c r="F199" i="2"/>
  <c r="F198" i="2"/>
  <c r="F197" i="2"/>
  <c r="F196" i="2"/>
  <c r="F195" i="2"/>
  <c r="F194" i="2"/>
  <c r="F193" i="2"/>
  <c r="F192" i="2"/>
  <c r="F191" i="2"/>
  <c r="F190" i="2"/>
  <c r="F189" i="2"/>
  <c r="F188" i="2"/>
  <c r="F187" i="2"/>
  <c r="F186" i="2"/>
  <c r="F185" i="2"/>
  <c r="F184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C5" i="2" l="1"/>
  <c r="E5" i="2" s="1"/>
  <c r="C186" i="2"/>
  <c r="E186" i="2" s="1"/>
  <c r="C187" i="2"/>
  <c r="E187" i="2" s="1"/>
  <c r="C188" i="2"/>
  <c r="E188" i="2" s="1"/>
  <c r="C189" i="2"/>
  <c r="E189" i="2" s="1"/>
  <c r="C190" i="2"/>
  <c r="E190" i="2" s="1"/>
  <c r="C191" i="2"/>
  <c r="E191" i="2" s="1"/>
  <c r="C192" i="2"/>
  <c r="E192" i="2" s="1"/>
  <c r="C193" i="2"/>
  <c r="E193" i="2" s="1"/>
  <c r="C194" i="2"/>
  <c r="E194" i="2" s="1"/>
  <c r="C195" i="2"/>
  <c r="E195" i="2" s="1"/>
  <c r="C196" i="2"/>
  <c r="E196" i="2" s="1"/>
  <c r="C197" i="2"/>
  <c r="E197" i="2" s="1"/>
  <c r="C198" i="2"/>
  <c r="E198" i="2" s="1"/>
  <c r="C199" i="2"/>
  <c r="E199" i="2" s="1"/>
  <c r="C200" i="2"/>
  <c r="E200" i="2" s="1"/>
  <c r="C201" i="2"/>
  <c r="E201" i="2" s="1"/>
  <c r="C202" i="2"/>
  <c r="E202" i="2" s="1"/>
  <c r="C203" i="2"/>
  <c r="E203" i="2" s="1"/>
  <c r="C204" i="2"/>
  <c r="E204" i="2" s="1"/>
  <c r="C205" i="2"/>
  <c r="E205" i="2" s="1"/>
  <c r="C206" i="2"/>
  <c r="E206" i="2" s="1"/>
  <c r="C207" i="2"/>
  <c r="E207" i="2" s="1"/>
  <c r="C208" i="2"/>
  <c r="E208" i="2" s="1"/>
  <c r="C209" i="2"/>
  <c r="E209" i="2" s="1"/>
  <c r="C210" i="2"/>
  <c r="E210" i="2" s="1"/>
  <c r="C211" i="2"/>
  <c r="E211" i="2" s="1"/>
  <c r="C212" i="2"/>
  <c r="E212" i="2" s="1"/>
  <c r="C213" i="2"/>
  <c r="E213" i="2" s="1"/>
  <c r="C214" i="2"/>
  <c r="E214" i="2" s="1"/>
  <c r="C215" i="2"/>
  <c r="E215" i="2" s="1"/>
  <c r="C216" i="2"/>
  <c r="E216" i="2" s="1"/>
  <c r="C217" i="2"/>
  <c r="E217" i="2" s="1"/>
  <c r="C218" i="2"/>
  <c r="E218" i="2" s="1"/>
  <c r="C219" i="2"/>
  <c r="E219" i="2" s="1"/>
  <c r="C220" i="2"/>
  <c r="E220" i="2" s="1"/>
  <c r="C221" i="2"/>
  <c r="E221" i="2" s="1"/>
  <c r="C222" i="2"/>
  <c r="E222" i="2" s="1"/>
  <c r="C223" i="2"/>
  <c r="E223" i="2" s="1"/>
  <c r="C224" i="2"/>
  <c r="E224" i="2" s="1"/>
  <c r="C225" i="2"/>
  <c r="E225" i="2" s="1"/>
  <c r="C226" i="2"/>
  <c r="E226" i="2" s="1"/>
  <c r="C227" i="2"/>
  <c r="E227" i="2" s="1"/>
  <c r="C228" i="2"/>
  <c r="E228" i="2" s="1"/>
  <c r="C229" i="2"/>
  <c r="E229" i="2" s="1"/>
  <c r="C230" i="2"/>
  <c r="E230" i="2" s="1"/>
  <c r="C231" i="2"/>
  <c r="E231" i="2" s="1"/>
  <c r="C232" i="2"/>
  <c r="E232" i="2" s="1"/>
  <c r="C233" i="2"/>
  <c r="E233" i="2" s="1"/>
  <c r="C234" i="2"/>
  <c r="E234" i="2" s="1"/>
  <c r="C235" i="2"/>
  <c r="E235" i="2" s="1"/>
  <c r="C236" i="2"/>
  <c r="E236" i="2" s="1"/>
  <c r="C237" i="2"/>
  <c r="E237" i="2" s="1"/>
  <c r="C238" i="2"/>
  <c r="E238" i="2" s="1"/>
  <c r="C239" i="2"/>
  <c r="E239" i="2" s="1"/>
  <c r="C240" i="2"/>
  <c r="E240" i="2" s="1"/>
  <c r="C241" i="2"/>
  <c r="E241" i="2" s="1"/>
  <c r="C242" i="2"/>
  <c r="E242" i="2" s="1"/>
  <c r="C243" i="2"/>
  <c r="E243" i="2" s="1"/>
  <c r="C244" i="2"/>
  <c r="E244" i="2" s="1"/>
  <c r="C245" i="2"/>
  <c r="E245" i="2" s="1"/>
  <c r="C246" i="2"/>
  <c r="E246" i="2" s="1"/>
  <c r="C247" i="2"/>
  <c r="E247" i="2" s="1"/>
  <c r="C248" i="2"/>
  <c r="E248" i="2" s="1"/>
  <c r="C249" i="2"/>
  <c r="E249" i="2" s="1"/>
  <c r="C250" i="2"/>
  <c r="E250" i="2" s="1"/>
  <c r="C251" i="2"/>
  <c r="E251" i="2" s="1"/>
  <c r="C252" i="2"/>
  <c r="E252" i="2" s="1"/>
  <c r="C253" i="2"/>
  <c r="E253" i="2" s="1"/>
  <c r="C254" i="2"/>
  <c r="E254" i="2" s="1"/>
  <c r="C255" i="2"/>
  <c r="E255" i="2" s="1"/>
  <c r="C256" i="2"/>
  <c r="E256" i="2" s="1"/>
  <c r="C257" i="2"/>
  <c r="E257" i="2" s="1"/>
  <c r="C258" i="2"/>
  <c r="E258" i="2" s="1"/>
  <c r="C259" i="2"/>
  <c r="E259" i="2" s="1"/>
  <c r="C260" i="2"/>
  <c r="E260" i="2" s="1"/>
  <c r="C261" i="2"/>
  <c r="E261" i="2" s="1"/>
  <c r="C262" i="2"/>
  <c r="E262" i="2" s="1"/>
  <c r="C263" i="2"/>
  <c r="E263" i="2" s="1"/>
  <c r="C264" i="2"/>
  <c r="E264" i="2" s="1"/>
  <c r="C265" i="2"/>
  <c r="E265" i="2" s="1"/>
  <c r="C266" i="2"/>
  <c r="E266" i="2" s="1"/>
  <c r="C267" i="2"/>
  <c r="E267" i="2" s="1"/>
  <c r="C268" i="2"/>
  <c r="E268" i="2" s="1"/>
  <c r="C269" i="2"/>
  <c r="E269" i="2" s="1"/>
  <c r="C270" i="2"/>
  <c r="E270" i="2" s="1"/>
  <c r="C271" i="2"/>
  <c r="E271" i="2" s="1"/>
  <c r="C272" i="2"/>
  <c r="E272" i="2" s="1"/>
  <c r="C273" i="2"/>
  <c r="E273" i="2" s="1"/>
  <c r="C274" i="2"/>
  <c r="E274" i="2" s="1"/>
  <c r="C275" i="2"/>
  <c r="E275" i="2" s="1"/>
  <c r="C276" i="2"/>
  <c r="E276" i="2" s="1"/>
  <c r="C277" i="2"/>
  <c r="E277" i="2" s="1"/>
  <c r="C278" i="2"/>
  <c r="E278" i="2" s="1"/>
  <c r="C279" i="2"/>
  <c r="E279" i="2" s="1"/>
  <c r="C280" i="2"/>
  <c r="E280" i="2" s="1"/>
  <c r="C281" i="2"/>
  <c r="E281" i="2" s="1"/>
  <c r="C282" i="2"/>
  <c r="E282" i="2" s="1"/>
  <c r="C283" i="2"/>
  <c r="E283" i="2" s="1"/>
  <c r="C284" i="2"/>
  <c r="E284" i="2" s="1"/>
  <c r="C285" i="2"/>
  <c r="E285" i="2" s="1"/>
  <c r="C286" i="2"/>
  <c r="E286" i="2" s="1"/>
  <c r="C287" i="2"/>
  <c r="E287" i="2" s="1"/>
  <c r="C288" i="2"/>
  <c r="E288" i="2" s="1"/>
  <c r="C289" i="2"/>
  <c r="E289" i="2" s="1"/>
  <c r="C290" i="2"/>
  <c r="E290" i="2" s="1"/>
  <c r="C291" i="2"/>
  <c r="E291" i="2" s="1"/>
  <c r="C292" i="2"/>
  <c r="E292" i="2" s="1"/>
  <c r="C293" i="2"/>
  <c r="E293" i="2" s="1"/>
  <c r="C294" i="2"/>
  <c r="E294" i="2" s="1"/>
  <c r="C295" i="2"/>
  <c r="E295" i="2" s="1"/>
  <c r="C296" i="2"/>
  <c r="E296" i="2" s="1"/>
  <c r="C297" i="2"/>
  <c r="E297" i="2" s="1"/>
  <c r="C298" i="2"/>
  <c r="E298" i="2" s="1"/>
  <c r="C299" i="2"/>
  <c r="E299" i="2" s="1"/>
  <c r="C300" i="2"/>
  <c r="E300" i="2" s="1"/>
  <c r="C301" i="2"/>
  <c r="E301" i="2" s="1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247" i="2"/>
  <c r="B248" i="2"/>
  <c r="B249" i="2"/>
  <c r="B250" i="2"/>
  <c r="B251" i="2"/>
  <c r="B252" i="2"/>
  <c r="B253" i="2"/>
  <c r="B254" i="2"/>
  <c r="B255" i="2"/>
  <c r="B256" i="2"/>
  <c r="B257" i="2"/>
  <c r="B258" i="2"/>
  <c r="B259" i="2"/>
  <c r="B260" i="2"/>
  <c r="B261" i="2"/>
  <c r="B262" i="2"/>
  <c r="B263" i="2"/>
  <c r="B264" i="2"/>
  <c r="B265" i="2"/>
  <c r="B266" i="2"/>
  <c r="B267" i="2"/>
  <c r="B268" i="2"/>
  <c r="B269" i="2"/>
  <c r="B270" i="2"/>
  <c r="B271" i="2"/>
  <c r="B272" i="2"/>
  <c r="B273" i="2"/>
  <c r="B274" i="2"/>
  <c r="B275" i="2"/>
  <c r="B276" i="2"/>
  <c r="B277" i="2"/>
  <c r="B278" i="2"/>
  <c r="B279" i="2"/>
  <c r="B280" i="2"/>
  <c r="B281" i="2"/>
  <c r="B282" i="2"/>
  <c r="B283" i="2"/>
  <c r="B284" i="2"/>
  <c r="B285" i="2"/>
  <c r="B286" i="2"/>
  <c r="B287" i="2"/>
  <c r="B288" i="2"/>
  <c r="B289" i="2"/>
  <c r="B290" i="2"/>
  <c r="B291" i="2"/>
  <c r="B292" i="2"/>
  <c r="B293" i="2"/>
  <c r="B294" i="2"/>
  <c r="B295" i="2"/>
  <c r="B296" i="2"/>
  <c r="B297" i="2"/>
  <c r="B298" i="2"/>
  <c r="B299" i="2"/>
  <c r="B300" i="2"/>
  <c r="B301" i="2"/>
  <c r="C74" i="2"/>
  <c r="E74" i="2" s="1"/>
  <c r="C75" i="2"/>
  <c r="E75" i="2" s="1"/>
  <c r="C76" i="2"/>
  <c r="E76" i="2" s="1"/>
  <c r="C77" i="2"/>
  <c r="E77" i="2" s="1"/>
  <c r="C78" i="2"/>
  <c r="E78" i="2" s="1"/>
  <c r="C79" i="2"/>
  <c r="E79" i="2" s="1"/>
  <c r="C80" i="2"/>
  <c r="E80" i="2" s="1"/>
  <c r="C81" i="2"/>
  <c r="E81" i="2" s="1"/>
  <c r="C82" i="2"/>
  <c r="E82" i="2" s="1"/>
  <c r="C83" i="2"/>
  <c r="E83" i="2" s="1"/>
  <c r="C84" i="2"/>
  <c r="E84" i="2" s="1"/>
  <c r="C85" i="2"/>
  <c r="E85" i="2" s="1"/>
  <c r="C86" i="2"/>
  <c r="E86" i="2" s="1"/>
  <c r="C87" i="2"/>
  <c r="E87" i="2" s="1"/>
  <c r="C88" i="2"/>
  <c r="E88" i="2" s="1"/>
  <c r="C89" i="2"/>
  <c r="E89" i="2" s="1"/>
  <c r="C90" i="2"/>
  <c r="E90" i="2" s="1"/>
  <c r="C91" i="2"/>
  <c r="E91" i="2" s="1"/>
  <c r="C92" i="2"/>
  <c r="E92" i="2" s="1"/>
  <c r="C93" i="2"/>
  <c r="E93" i="2" s="1"/>
  <c r="C94" i="2"/>
  <c r="E94" i="2" s="1"/>
  <c r="C95" i="2"/>
  <c r="E95" i="2" s="1"/>
  <c r="C96" i="2"/>
  <c r="E96" i="2" s="1"/>
  <c r="C97" i="2"/>
  <c r="E97" i="2" s="1"/>
  <c r="C98" i="2"/>
  <c r="E98" i="2" s="1"/>
  <c r="C99" i="2"/>
  <c r="E99" i="2" s="1"/>
  <c r="C100" i="2"/>
  <c r="E100" i="2" s="1"/>
  <c r="C101" i="2"/>
  <c r="E101" i="2" s="1"/>
  <c r="C102" i="2"/>
  <c r="E102" i="2" s="1"/>
  <c r="C103" i="2"/>
  <c r="E103" i="2" s="1"/>
  <c r="C104" i="2"/>
  <c r="E104" i="2" s="1"/>
  <c r="C105" i="2"/>
  <c r="E105" i="2" s="1"/>
  <c r="C106" i="2"/>
  <c r="E106" i="2" s="1"/>
  <c r="C107" i="2"/>
  <c r="E107" i="2" s="1"/>
  <c r="C108" i="2"/>
  <c r="E108" i="2" s="1"/>
  <c r="C109" i="2"/>
  <c r="E109" i="2" s="1"/>
  <c r="C110" i="2"/>
  <c r="E110" i="2" s="1"/>
  <c r="C111" i="2"/>
  <c r="E111" i="2" s="1"/>
  <c r="C112" i="2"/>
  <c r="E112" i="2" s="1"/>
  <c r="C113" i="2"/>
  <c r="E113" i="2" s="1"/>
  <c r="C114" i="2"/>
  <c r="E114" i="2" s="1"/>
  <c r="C115" i="2"/>
  <c r="E115" i="2" s="1"/>
  <c r="C116" i="2"/>
  <c r="E116" i="2" s="1"/>
  <c r="C117" i="2"/>
  <c r="E117" i="2" s="1"/>
  <c r="C118" i="2"/>
  <c r="E118" i="2" s="1"/>
  <c r="C119" i="2"/>
  <c r="E119" i="2" s="1"/>
  <c r="C120" i="2"/>
  <c r="E120" i="2" s="1"/>
  <c r="C121" i="2"/>
  <c r="E121" i="2" s="1"/>
  <c r="C122" i="2"/>
  <c r="E122" i="2" s="1"/>
  <c r="C123" i="2"/>
  <c r="E123" i="2" s="1"/>
  <c r="C124" i="2"/>
  <c r="E124" i="2" s="1"/>
  <c r="C125" i="2"/>
  <c r="E125" i="2" s="1"/>
  <c r="C126" i="2"/>
  <c r="E126" i="2" s="1"/>
  <c r="C127" i="2"/>
  <c r="E127" i="2" s="1"/>
  <c r="C128" i="2"/>
  <c r="E128" i="2" s="1"/>
  <c r="C129" i="2"/>
  <c r="E129" i="2" s="1"/>
  <c r="C130" i="2"/>
  <c r="E130" i="2" s="1"/>
  <c r="C131" i="2"/>
  <c r="E131" i="2" s="1"/>
  <c r="C132" i="2"/>
  <c r="E132" i="2" s="1"/>
  <c r="C133" i="2"/>
  <c r="E133" i="2" s="1"/>
  <c r="C134" i="2"/>
  <c r="E134" i="2" s="1"/>
  <c r="C135" i="2"/>
  <c r="E135" i="2" s="1"/>
  <c r="C136" i="2"/>
  <c r="E136" i="2" s="1"/>
  <c r="C137" i="2"/>
  <c r="E137" i="2" s="1"/>
  <c r="C138" i="2"/>
  <c r="E138" i="2" s="1"/>
  <c r="C139" i="2"/>
  <c r="E139" i="2" s="1"/>
  <c r="C140" i="2"/>
  <c r="E140" i="2" s="1"/>
  <c r="C141" i="2"/>
  <c r="E141" i="2" s="1"/>
  <c r="C142" i="2"/>
  <c r="E142" i="2" s="1"/>
  <c r="C143" i="2"/>
  <c r="E143" i="2" s="1"/>
  <c r="C144" i="2"/>
  <c r="E144" i="2" s="1"/>
  <c r="C145" i="2"/>
  <c r="E145" i="2" s="1"/>
  <c r="C146" i="2"/>
  <c r="E146" i="2" s="1"/>
  <c r="C147" i="2"/>
  <c r="E147" i="2" s="1"/>
  <c r="C148" i="2"/>
  <c r="E148" i="2" s="1"/>
  <c r="C149" i="2"/>
  <c r="E149" i="2" s="1"/>
  <c r="C150" i="2"/>
  <c r="E150" i="2" s="1"/>
  <c r="C151" i="2"/>
  <c r="E151" i="2" s="1"/>
  <c r="C152" i="2"/>
  <c r="E152" i="2" s="1"/>
  <c r="C153" i="2"/>
  <c r="E153" i="2" s="1"/>
  <c r="C154" i="2"/>
  <c r="E154" i="2" s="1"/>
  <c r="C155" i="2"/>
  <c r="E155" i="2" s="1"/>
  <c r="C156" i="2"/>
  <c r="E156" i="2" s="1"/>
  <c r="C157" i="2"/>
  <c r="E157" i="2" s="1"/>
  <c r="C158" i="2"/>
  <c r="E158" i="2" s="1"/>
  <c r="C159" i="2"/>
  <c r="E159" i="2" s="1"/>
  <c r="C160" i="2"/>
  <c r="E160" i="2" s="1"/>
  <c r="C161" i="2"/>
  <c r="E161" i="2" s="1"/>
  <c r="C162" i="2"/>
  <c r="E162" i="2" s="1"/>
  <c r="C163" i="2"/>
  <c r="E163" i="2" s="1"/>
  <c r="C164" i="2"/>
  <c r="E164" i="2" s="1"/>
  <c r="C165" i="2"/>
  <c r="E165" i="2" s="1"/>
  <c r="C166" i="2"/>
  <c r="E166" i="2" s="1"/>
  <c r="C167" i="2"/>
  <c r="E167" i="2" s="1"/>
  <c r="C168" i="2"/>
  <c r="E168" i="2" s="1"/>
  <c r="C169" i="2"/>
  <c r="E169" i="2" s="1"/>
  <c r="C170" i="2"/>
  <c r="E170" i="2" s="1"/>
  <c r="C171" i="2"/>
  <c r="E171" i="2" s="1"/>
  <c r="C172" i="2"/>
  <c r="E172" i="2" s="1"/>
  <c r="C173" i="2"/>
  <c r="E173" i="2" s="1"/>
  <c r="C174" i="2"/>
  <c r="E174" i="2" s="1"/>
  <c r="C175" i="2"/>
  <c r="E175" i="2" s="1"/>
  <c r="C176" i="2"/>
  <c r="E176" i="2" s="1"/>
  <c r="C177" i="2"/>
  <c r="E177" i="2" s="1"/>
  <c r="C178" i="2"/>
  <c r="E178" i="2" s="1"/>
  <c r="C179" i="2"/>
  <c r="E179" i="2" s="1"/>
  <c r="C180" i="2"/>
  <c r="E180" i="2" s="1"/>
  <c r="C181" i="2"/>
  <c r="E181" i="2" s="1"/>
  <c r="C182" i="2"/>
  <c r="E182" i="2" s="1"/>
  <c r="C183" i="2"/>
  <c r="E183" i="2" s="1"/>
  <c r="C184" i="2"/>
  <c r="E184" i="2" s="1"/>
  <c r="C185" i="2"/>
  <c r="E185" i="2" s="1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C52" i="2"/>
  <c r="E52" i="2" s="1"/>
  <c r="C53" i="2"/>
  <c r="E53" i="2" s="1"/>
  <c r="C54" i="2"/>
  <c r="E54" i="2" s="1"/>
  <c r="C55" i="2"/>
  <c r="E55" i="2" s="1"/>
  <c r="C56" i="2"/>
  <c r="E56" i="2" s="1"/>
  <c r="C57" i="2"/>
  <c r="E57" i="2" s="1"/>
  <c r="C58" i="2"/>
  <c r="E58" i="2" s="1"/>
  <c r="C59" i="2"/>
  <c r="E59" i="2" s="1"/>
  <c r="C60" i="2"/>
  <c r="E60" i="2" s="1"/>
  <c r="C61" i="2"/>
  <c r="E61" i="2" s="1"/>
  <c r="C62" i="2"/>
  <c r="E62" i="2" s="1"/>
  <c r="C63" i="2"/>
  <c r="E63" i="2" s="1"/>
  <c r="C64" i="2"/>
  <c r="E64" i="2" s="1"/>
  <c r="C65" i="2"/>
  <c r="E65" i="2" s="1"/>
  <c r="C66" i="2"/>
  <c r="E66" i="2" s="1"/>
  <c r="C67" i="2"/>
  <c r="E67" i="2" s="1"/>
  <c r="C68" i="2"/>
  <c r="E68" i="2" s="1"/>
  <c r="C69" i="2"/>
  <c r="E69" i="2" s="1"/>
  <c r="C70" i="2"/>
  <c r="E70" i="2" s="1"/>
  <c r="C71" i="2"/>
  <c r="E71" i="2" s="1"/>
  <c r="C72" i="2"/>
  <c r="E72" i="2" s="1"/>
  <c r="C73" i="2"/>
  <c r="E73" i="2" s="1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C28" i="2"/>
  <c r="E28" i="2" s="1"/>
  <c r="C29" i="2"/>
  <c r="E29" i="2" s="1"/>
  <c r="C30" i="2"/>
  <c r="E30" i="2" s="1"/>
  <c r="C31" i="2"/>
  <c r="E31" i="2" s="1"/>
  <c r="C32" i="2"/>
  <c r="E32" i="2" s="1"/>
  <c r="C33" i="2"/>
  <c r="E33" i="2" s="1"/>
  <c r="C34" i="2"/>
  <c r="E34" i="2" s="1"/>
  <c r="C35" i="2"/>
  <c r="E35" i="2" s="1"/>
  <c r="C36" i="2"/>
  <c r="E36" i="2" s="1"/>
  <c r="C37" i="2"/>
  <c r="E37" i="2" s="1"/>
  <c r="C38" i="2"/>
  <c r="E38" i="2" s="1"/>
  <c r="C39" i="2"/>
  <c r="E39" i="2" s="1"/>
  <c r="C40" i="2"/>
  <c r="E40" i="2" s="1"/>
  <c r="C41" i="2"/>
  <c r="E41" i="2" s="1"/>
  <c r="C42" i="2"/>
  <c r="E42" i="2" s="1"/>
  <c r="C43" i="2"/>
  <c r="E43" i="2" s="1"/>
  <c r="C44" i="2"/>
  <c r="E44" i="2" s="1"/>
  <c r="C45" i="2"/>
  <c r="E45" i="2" s="1"/>
  <c r="C46" i="2"/>
  <c r="E46" i="2" s="1"/>
  <c r="C47" i="2"/>
  <c r="E47" i="2" s="1"/>
  <c r="C48" i="2"/>
  <c r="E48" i="2" s="1"/>
  <c r="C49" i="2"/>
  <c r="E49" i="2" s="1"/>
  <c r="C50" i="2"/>
  <c r="E50" i="2" s="1"/>
  <c r="C51" i="2"/>
  <c r="E51" i="2" s="1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C6" i="2"/>
  <c r="E6" i="2" s="1"/>
  <c r="C7" i="2"/>
  <c r="E7" i="2" s="1"/>
  <c r="C8" i="2"/>
  <c r="E8" i="2" s="1"/>
  <c r="C9" i="2"/>
  <c r="E9" i="2" s="1"/>
  <c r="C10" i="2"/>
  <c r="E10" i="2" s="1"/>
  <c r="C11" i="2"/>
  <c r="E11" i="2" s="1"/>
  <c r="C12" i="2"/>
  <c r="E12" i="2" s="1"/>
  <c r="C13" i="2"/>
  <c r="E13" i="2" s="1"/>
  <c r="C14" i="2"/>
  <c r="E14" i="2" s="1"/>
  <c r="C15" i="2"/>
  <c r="E15" i="2" s="1"/>
  <c r="E16" i="2"/>
  <c r="C17" i="2"/>
  <c r="E17" i="2" s="1"/>
  <c r="C18" i="2"/>
  <c r="E18" i="2" s="1"/>
  <c r="C19" i="2"/>
  <c r="E19" i="2" s="1"/>
  <c r="C20" i="2"/>
  <c r="E20" i="2" s="1"/>
  <c r="C21" i="2"/>
  <c r="E21" i="2" s="1"/>
  <c r="C22" i="2"/>
  <c r="E22" i="2" s="1"/>
  <c r="C23" i="2"/>
  <c r="E23" i="2" s="1"/>
  <c r="C24" i="2"/>
  <c r="E24" i="2" s="1"/>
  <c r="C25" i="2"/>
  <c r="E25" i="2" s="1"/>
  <c r="C26" i="2"/>
  <c r="E26" i="2" s="1"/>
  <c r="C27" i="2"/>
  <c r="E27" i="2" s="1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C3" i="2" l="1"/>
</calcChain>
</file>

<file path=xl/sharedStrings.xml><?xml version="1.0" encoding="utf-8"?>
<sst xmlns="http://schemas.openxmlformats.org/spreadsheetml/2006/main" count="15" uniqueCount="15">
  <si>
    <t>Category</t>
  </si>
  <si>
    <t>Quantity</t>
  </si>
  <si>
    <t>Meat</t>
  </si>
  <si>
    <t>Poultry</t>
  </si>
  <si>
    <t xml:space="preserve"> Seafood</t>
  </si>
  <si>
    <t>Vegetables</t>
  </si>
  <si>
    <t>Dry Goods</t>
  </si>
  <si>
    <t xml:space="preserve">Total </t>
  </si>
  <si>
    <t>Cost Price</t>
  </si>
  <si>
    <t>Subtotal</t>
  </si>
  <si>
    <t>Items</t>
  </si>
  <si>
    <r>
      <t xml:space="preserve">The Next Super Chef
</t>
    </r>
    <r>
      <rPr>
        <b/>
        <sz val="14"/>
        <color theme="0"/>
        <rFont val="Candara"/>
        <family val="2"/>
        <scheme val="minor"/>
      </rPr>
      <t>INGREDIENT CHECKLIST</t>
    </r>
  </si>
  <si>
    <t>Selected</t>
  </si>
  <si>
    <t xml:space="preserve">Participant's Name:
</t>
  </si>
  <si>
    <t xml:space="preserve">*    One of the objectives in this cooking competition is to cultivate financial management
      habits.    
*    You are to submit this ingredient list together with the video submission (Round 1). 
*    If you are shortlisted for Round 2, you are to recreate a dish (budget of $30) using the
      ingredients submitted in this ingredient list.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</si>
</sst>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[$$-409]* #,##0.00_ ;_-[$$-409]* \-#,##0.00\ ;_-[$$-409]* &quot;-&quot;??_ ;_-@_ "/>
  </numFmts>
  <fonts count="14" x14ac:knownFonts="1">
    <font>
      <sz val="10"/>
      <color theme="4" tint="-0.24994659260841701"/>
      <name val="Corbel"/>
      <family val="2"/>
    </font>
    <font>
      <sz val="12"/>
      <color theme="4" tint="-0.24994659260841701"/>
      <name val="Corbel"/>
      <family val="2"/>
    </font>
    <font>
      <sz val="12"/>
      <name val="Candara"/>
      <family val="2"/>
      <scheme val="minor"/>
    </font>
    <font>
      <sz val="12"/>
      <color theme="4" tint="-0.24994659260841701"/>
      <name val="Candara"/>
      <family val="2"/>
      <charset val="238"/>
      <scheme val="major"/>
    </font>
    <font>
      <b/>
      <sz val="12"/>
      <color theme="0"/>
      <name val="Candara"/>
      <family val="4"/>
      <scheme val="major"/>
    </font>
    <font>
      <b/>
      <sz val="12"/>
      <color theme="0"/>
      <name val="Candara"/>
      <family val="2"/>
      <charset val="238"/>
      <scheme val="minor"/>
    </font>
    <font>
      <sz val="10"/>
      <name val="Candara"/>
      <family val="2"/>
      <charset val="238"/>
      <scheme val="minor"/>
    </font>
    <font>
      <b/>
      <sz val="10"/>
      <color theme="3"/>
      <name val="Candara"/>
      <family val="2"/>
    </font>
    <font>
      <sz val="10"/>
      <color theme="4" tint="-0.499984740745262"/>
      <name val="Calibri"/>
      <family val="2"/>
    </font>
    <font>
      <b/>
      <sz val="16"/>
      <color theme="0"/>
      <name val="Calibri"/>
      <family val="2"/>
    </font>
    <font>
      <b/>
      <sz val="14"/>
      <color theme="0"/>
      <name val="Calibri"/>
      <family val="2"/>
    </font>
    <font>
      <b/>
      <sz val="12"/>
      <color theme="0"/>
      <name val="Candara"/>
      <family val="4"/>
      <scheme val="minor"/>
    </font>
    <font>
      <b/>
      <sz val="20"/>
      <color theme="0"/>
      <name val="Candara"/>
      <family val="2"/>
      <scheme val="major"/>
    </font>
    <font>
      <b/>
      <sz val="14"/>
      <color theme="0"/>
      <name val="Candara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044459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3">
    <xf numFmtId="0" fontId="0" fillId="0" borderId="0"/>
    <xf numFmtId="0" fontId="4" fillId="2" borderId="1" applyNumberFormat="0" applyProtection="0">
      <alignment horizontal="left" vertical="center" indent="1"/>
    </xf>
    <xf numFmtId="0" fontId="5" fillId="2" borderId="1" applyNumberFormat="0" applyProtection="0">
      <alignment horizontal="center" vertical="center"/>
    </xf>
  </cellStyleXfs>
  <cellXfs count="24">
    <xf numFmtId="0" fontId="0" fillId="0" borderId="0" xfId="0"/>
    <xf numFmtId="0" fontId="0" fillId="0" borderId="0" xfId="0" applyFill="1" applyAlignment="1" applyProtection="1">
      <alignment wrapText="1"/>
      <protection locked="0"/>
    </xf>
    <xf numFmtId="0" fontId="0" fillId="0" borderId="0" xfId="0" applyFill="1" applyProtection="1">
      <protection locked="0"/>
    </xf>
    <xf numFmtId="0" fontId="3" fillId="0" borderId="0" xfId="0" applyFont="1" applyFill="1" applyProtection="1">
      <protection locked="0"/>
    </xf>
    <xf numFmtId="0" fontId="1" fillId="0" borderId="0" xfId="0" applyFont="1" applyFill="1" applyProtection="1">
      <protection locked="0"/>
    </xf>
    <xf numFmtId="0" fontId="4" fillId="2" borderId="1" xfId="1" applyAlignment="1" applyProtection="1">
      <alignment vertical="center"/>
    </xf>
    <xf numFmtId="0" fontId="0" fillId="4" borderId="0" xfId="0" applyFill="1" applyAlignment="1" applyProtection="1">
      <alignment wrapText="1"/>
      <protection locked="0"/>
    </xf>
    <xf numFmtId="0" fontId="9" fillId="4" borderId="0" xfId="0" applyFont="1" applyFill="1" applyAlignment="1" applyProtection="1">
      <alignment horizontal="right"/>
      <protection locked="0"/>
    </xf>
    <xf numFmtId="0" fontId="11" fillId="3" borderId="8" xfId="1" applyFont="1" applyFill="1" applyBorder="1" applyProtection="1">
      <alignment horizontal="left" vertical="center" indent="1"/>
    </xf>
    <xf numFmtId="0" fontId="11" fillId="3" borderId="8" xfId="2" applyFont="1" applyFill="1" applyBorder="1" applyProtection="1">
      <alignment horizontal="center" vertical="center"/>
    </xf>
    <xf numFmtId="49" fontId="2" fillId="0" borderId="7" xfId="0" applyNumberFormat="1" applyFont="1" applyFill="1" applyBorder="1" applyProtection="1"/>
    <xf numFmtId="164" fontId="2" fillId="0" borderId="7" xfId="0" applyNumberFormat="1" applyFont="1" applyFill="1" applyBorder="1" applyProtection="1"/>
    <xf numFmtId="164" fontId="6" fillId="0" borderId="7" xfId="0" applyNumberFormat="1" applyFont="1" applyFill="1" applyBorder="1" applyAlignment="1" applyProtection="1">
      <alignment horizontal="center" vertical="center"/>
    </xf>
    <xf numFmtId="49" fontId="2" fillId="0" borderId="7" xfId="0" applyNumberFormat="1" applyFont="1" applyFill="1" applyBorder="1" applyAlignment="1" applyProtection="1">
      <alignment wrapText="1"/>
    </xf>
    <xf numFmtId="0" fontId="2" fillId="5" borderId="7" xfId="0" applyNumberFormat="1" applyFont="1" applyFill="1" applyBorder="1" applyProtection="1">
      <protection locked="0"/>
    </xf>
    <xf numFmtId="0" fontId="2" fillId="0" borderId="7" xfId="0" applyFont="1" applyFill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left" vertical="center" wrapText="1"/>
    </xf>
    <xf numFmtId="0" fontId="7" fillId="0" borderId="3" xfId="0" applyFont="1" applyBorder="1" applyAlignment="1" applyProtection="1">
      <alignment horizontal="left" vertical="center" wrapText="1"/>
    </xf>
    <xf numFmtId="164" fontId="10" fillId="4" borderId="5" xfId="0" applyNumberFormat="1" applyFont="1" applyFill="1" applyBorder="1" applyAlignment="1" applyProtection="1">
      <alignment horizontal="center"/>
    </xf>
    <xf numFmtId="0" fontId="4" fillId="3" borderId="4" xfId="1" applyFill="1" applyBorder="1" applyAlignment="1" applyProtection="1">
      <alignment horizontal="center" vertical="center" wrapText="1"/>
    </xf>
    <xf numFmtId="0" fontId="4" fillId="3" borderId="5" xfId="1" applyFill="1" applyBorder="1" applyAlignment="1" applyProtection="1">
      <alignment horizontal="center" vertical="center" wrapText="1"/>
    </xf>
    <xf numFmtId="0" fontId="4" fillId="3" borderId="6" xfId="1" applyFill="1" applyBorder="1" applyAlignment="1" applyProtection="1">
      <alignment horizontal="center" vertical="center" wrapText="1"/>
    </xf>
    <xf numFmtId="0" fontId="12" fillId="3" borderId="0" xfId="0" applyFont="1" applyFill="1" applyAlignment="1" applyProtection="1">
      <alignment horizontal="left" vertical="center" wrapText="1"/>
      <protection locked="0"/>
    </xf>
    <xf numFmtId="0" fontId="12" fillId="3" borderId="2" xfId="0" applyFont="1" applyFill="1" applyBorder="1" applyAlignment="1" applyProtection="1">
      <alignment horizontal="left" vertical="center" wrapText="1"/>
      <protection locked="0"/>
    </xf>
  </cellXfs>
  <cellStyles count="3">
    <cellStyle name="Heading 1" xfId="1" builtinId="16" customBuiltin="1"/>
    <cellStyle name="Heading 2" xfId="2" builtinId="17" customBuiltin="1"/>
    <cellStyle name="Normal" xfId="0" builtinId="0" customBuiltin="1"/>
  </cellStyles>
  <dxfs count="7"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 val="0"/>
        <i val="0"/>
        <color theme="0"/>
      </font>
      <fill>
        <patternFill patternType="solid">
          <fgColor theme="4"/>
          <bgColor theme="4" tint="-0.499984740745262"/>
        </patternFill>
      </fill>
      <border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vertical style="medium">
          <color theme="0"/>
        </vertical>
      </border>
    </dxf>
    <dxf>
      <font>
        <b val="0"/>
        <i val="0"/>
        <color auto="1"/>
      </font>
      <fill>
        <patternFill patternType="none">
          <bgColor auto="1"/>
        </patternFill>
      </fill>
      <border>
        <left style="thin">
          <color theme="0"/>
        </left>
        <right/>
        <bottom style="thin">
          <color theme="4" tint="-0.499984740745262"/>
        </bottom>
        <vertical style="thin">
          <color theme="0"/>
        </vertical>
        <horizontal/>
      </border>
    </dxf>
    <dxf>
      <font>
        <sz val="16"/>
        <color theme="0"/>
        <name val="Candara"/>
        <scheme val="major"/>
      </font>
      <fill>
        <patternFill>
          <bgColor theme="4" tint="-0.499984740745262"/>
        </patternFill>
      </fill>
      <border>
        <bottom style="thin">
          <color theme="4"/>
        </bottom>
        <vertical/>
        <horizontal/>
      </border>
    </dxf>
    <dxf>
      <font>
        <color theme="1"/>
      </font>
      <fill>
        <patternFill>
          <bgColor theme="4" tint="0.79998168889431442"/>
        </patternFill>
      </fill>
      <border diagonalUp="0" diagonalDown="0">
        <left/>
        <right/>
        <top/>
        <bottom/>
        <vertical/>
        <horizontal/>
      </border>
    </dxf>
  </dxfs>
  <tableStyles count="2" defaultTableStyle="Vacation Items Checklist Table" defaultPivotStyle="PivotStyleLight16">
    <tableStyle name="Vacation Items Checklist" pivot="0" table="0" count="10">
      <tableStyleElement type="wholeTable" dxfId="6"/>
      <tableStyleElement type="headerRow" dxfId="5"/>
    </tableStyle>
    <tableStyle name="Vacation Items Checklist Table" pivot="0" count="3">
      <tableStyleElement type="wholeTable" dxfId="4"/>
      <tableStyleElement type="headerRow" dxfId="3"/>
      <tableStyleElement type="firstRowStripe" dxfId="2"/>
    </tableStyle>
  </tableStyles>
  <colors>
    <mruColors>
      <color rgb="FF044459"/>
      <color rgb="FFFFFFFF"/>
      <color rgb="FFF49914"/>
    </mruColors>
  </colors>
  <extLst>
    <ext xmlns:x14="http://schemas.microsoft.com/office/spreadsheetml/2009/9/main" uri="{46F421CA-312F-682f-3DD2-61675219B42D}">
      <x14:dxfs count="8">
        <dxf>
          <font>
            <sz val="12"/>
            <color theme="1" tint="0.499984740745262"/>
          </font>
          <fill>
            <patternFill patternType="solid">
              <fgColor auto="1"/>
              <bgColor theme="0" tint="-4.9989318521683403E-2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sz val="12"/>
            <color theme="1" tint="0.499984740745262"/>
          </font>
          <fill>
            <patternFill patternType="solid">
              <fgColor auto="1"/>
              <bgColor theme="0" tint="-4.9989318521683403E-2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sz val="12"/>
            <color theme="4" tint="-0.499984740745262"/>
          </font>
          <fill>
            <patternFill patternType="solid">
              <fgColor auto="1"/>
              <bgColor theme="4" tint="0.39994506668294322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sz val="12"/>
            <color theme="0"/>
            <name val="Candara"/>
            <scheme val="minor"/>
          </font>
          <fill>
            <patternFill patternType="solid">
              <fgColor auto="1"/>
              <bgColor theme="4" tint="0.39994506668294322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sz val="12"/>
            <color theme="1" tint="0.499984740745262"/>
          </font>
          <fill>
            <patternFill patternType="solid">
              <fgColor theme="4" tint="0.59999389629810485"/>
              <bgColor theme="0" tint="-4.9989318521683403E-2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sz val="12"/>
            <color theme="0"/>
          </font>
          <fill>
            <patternFill patternType="solid">
              <fgColor theme="4"/>
              <bgColor theme="4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sz val="12"/>
            <color theme="1" tint="0.499984740745262"/>
          </font>
          <fill>
            <patternFill patternType="solid">
              <fgColor rgb="FFDFDFDF"/>
              <bgColor theme="0" tint="-4.9989318521683403E-2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sz val="12"/>
            <color theme="4" tint="-0.499984740745262"/>
          </font>
          <fill>
            <patternFill patternType="solid">
              <fgColor rgb="FFC0C0C0"/>
              <bgColor theme="0"/>
            </patternFill>
          </fill>
          <border diagonalUp="0" diagonalDown="0">
            <left style="thin">
              <color theme="4"/>
            </left>
            <right style="thin">
              <color theme="4"/>
            </right>
            <top style="thin">
              <color theme="4"/>
            </top>
            <bottom style="thin">
              <color theme="4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Vacation Items Checklist">
        <x14:slicerStyle name="Vacation Items Checklist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505</xdr:colOff>
      <xdr:row>1</xdr:row>
      <xdr:rowOff>0</xdr:rowOff>
    </xdr:from>
    <xdr:to>
      <xdr:col>6</xdr:col>
      <xdr:colOff>0</xdr:colOff>
      <xdr:row>3</xdr:row>
      <xdr:rowOff>7536</xdr:rowOff>
    </xdr:to>
    <xdr:sp macro="[0]!Clear_Jan" textlink="">
      <xdr:nvSpPr>
        <xdr:cNvPr id="114" name="TextBox 113" descr="Click to clear checkmarks for January" title="Clear - January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/>
        </xdr:cNvSpPr>
      </xdr:nvSpPr>
      <xdr:spPr>
        <a:xfrm>
          <a:off x="5435358" y="1613647"/>
          <a:ext cx="514966" cy="31009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endParaRPr lang="en-US" sz="1000" b="1">
            <a:solidFill>
              <a:schemeClr val="tx2">
                <a:lumMod val="50000"/>
              </a:schemeClr>
            </a:solidFill>
            <a:latin typeface="+mj-lt"/>
          </a:endParaRPr>
        </a:p>
        <a:p>
          <a:pPr algn="ctr"/>
          <a:endParaRPr lang="en-GB" sz="900" b="1">
            <a:solidFill>
              <a:schemeClr val="tx2">
                <a:lumMod val="50000"/>
              </a:schemeClr>
            </a:solidFill>
            <a:latin typeface="+mj-lt"/>
          </a:endParaRPr>
        </a:p>
      </xdr:txBody>
    </xdr:sp>
    <xdr:clientData fPrintsWithSheet="0"/>
  </xdr:twoCellAnchor>
  <xdr:twoCellAnchor editAs="oneCell">
    <xdr:from>
      <xdr:col>3</xdr:col>
      <xdr:colOff>388775</xdr:colOff>
      <xdr:row>0</xdr:row>
      <xdr:rowOff>714763</xdr:rowOff>
    </xdr:from>
    <xdr:to>
      <xdr:col>5</xdr:col>
      <xdr:colOff>0</xdr:colOff>
      <xdr:row>2</xdr:row>
      <xdr:rowOff>9719</xdr:rowOff>
    </xdr:to>
    <xdr:pic>
      <xdr:nvPicPr>
        <xdr:cNvPr id="215" name="Picture 21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71811" y="714763"/>
          <a:ext cx="1399592" cy="966691"/>
        </a:xfrm>
        <a:prstGeom prst="rect">
          <a:avLst/>
        </a:prstGeom>
      </xdr:spPr>
    </xdr:pic>
    <xdr:clientData/>
  </xdr:twoCellAnchor>
  <xdr:twoCellAnchor editAs="oneCell">
    <xdr:from>
      <xdr:col>2</xdr:col>
      <xdr:colOff>200</xdr:colOff>
      <xdr:row>1</xdr:row>
      <xdr:rowOff>9720</xdr:rowOff>
    </xdr:from>
    <xdr:to>
      <xdr:col>3</xdr:col>
      <xdr:colOff>408214</xdr:colOff>
      <xdr:row>2</xdr:row>
      <xdr:rowOff>9720</xdr:rowOff>
    </xdr:to>
    <xdr:pic>
      <xdr:nvPicPr>
        <xdr:cNvPr id="218" name="Picture 21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889052" y="728955"/>
          <a:ext cx="1302198" cy="9525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kelly\Downloads\OURPASAR%20INGREDIENTS%20LIST_SAFRA%20CookingShow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at"/>
      <sheetName val="Poultry"/>
      <sheetName val="Fresh Seafood"/>
      <sheetName val="Vegetables"/>
      <sheetName val="Dry Goods"/>
    </sheetNames>
    <sheetDataSet>
      <sheetData sheetId="0">
        <row r="3">
          <cell r="B3" t="str">
            <v xml:space="preserve">MARINATED BEEF LUNG </v>
          </cell>
          <cell r="C3">
            <v>4.5</v>
          </cell>
        </row>
        <row r="4">
          <cell r="B4" t="str">
            <v xml:space="preserve">MUTTON LEG CUBE </v>
          </cell>
          <cell r="C4">
            <v>18</v>
          </cell>
        </row>
        <row r="5">
          <cell r="B5" t="str">
            <v>BEEF RIBEYE (FROZEN) 1KG (4-5PCS)</v>
          </cell>
          <cell r="C5">
            <v>17.5</v>
          </cell>
        </row>
        <row r="6">
          <cell r="B6" t="str">
            <v>BEEF SIRLOIN (FROZEN) 1KG (4-5PCs)</v>
          </cell>
          <cell r="C6">
            <v>17</v>
          </cell>
        </row>
        <row r="7">
          <cell r="B7" t="str">
            <v>MUTTON MINCED</v>
          </cell>
          <cell r="C7">
            <v>18.5</v>
          </cell>
        </row>
        <row r="8">
          <cell r="B8" t="str">
            <v>MUTTON WITH BONE</v>
          </cell>
          <cell r="C8">
            <v>16</v>
          </cell>
        </row>
        <row r="9">
          <cell r="B9" t="str">
            <v>MUTTON BONELESS CUT CUBE 4.5CM</v>
          </cell>
          <cell r="C9">
            <v>20</v>
          </cell>
        </row>
        <row r="10">
          <cell r="B10" t="str">
            <v>MUTTON BONE MARROW (TULANG)</v>
          </cell>
          <cell r="C10">
            <v>8</v>
          </cell>
        </row>
        <row r="11">
          <cell r="B11" t="str">
            <v>BEEF TETELAN</v>
          </cell>
          <cell r="C11">
            <v>8</v>
          </cell>
        </row>
        <row r="12">
          <cell r="B12" t="str">
            <v>BEEF SPLEEN</v>
          </cell>
          <cell r="C12">
            <v>7</v>
          </cell>
        </row>
        <row r="13">
          <cell r="B13" t="str">
            <v>LAMB FLAPS (CUBE) 1KG</v>
          </cell>
          <cell r="C13">
            <v>15</v>
          </cell>
        </row>
        <row r="14">
          <cell r="B14" t="str">
            <v xml:space="preserve">BEEF CHUCK TENDER </v>
          </cell>
          <cell r="C14">
            <v>16</v>
          </cell>
        </row>
        <row r="15">
          <cell r="B15" t="str">
            <v xml:space="preserve">BEEF LIVER </v>
          </cell>
          <cell r="C15">
            <v>7</v>
          </cell>
        </row>
        <row r="16">
          <cell r="B16" t="str">
            <v>MUTTON LEG CUBE</v>
          </cell>
          <cell r="C16">
            <v>18</v>
          </cell>
        </row>
        <row r="17">
          <cell r="B17" t="str">
            <v xml:space="preserve">BEEF LUNG </v>
          </cell>
          <cell r="C17">
            <v>7.5</v>
          </cell>
        </row>
        <row r="18">
          <cell r="B18" t="str">
            <v>BEEF SHORTRIBS 1KG</v>
          </cell>
          <cell r="C18">
            <v>20</v>
          </cell>
        </row>
        <row r="19">
          <cell r="B19" t="str">
            <v xml:space="preserve">BEEF TRIPE </v>
          </cell>
          <cell r="C19">
            <v>9</v>
          </cell>
        </row>
        <row r="20">
          <cell r="B20" t="str">
            <v xml:space="preserve">BEEF MINCED </v>
          </cell>
          <cell r="C20">
            <v>13.2</v>
          </cell>
        </row>
        <row r="21">
          <cell r="B21" t="str">
            <v xml:space="preserve">BEEF SHIN/SHANK CUBE </v>
          </cell>
          <cell r="C21">
            <v>14</v>
          </cell>
        </row>
        <row r="22">
          <cell r="B22" t="str">
            <v xml:space="preserve">BEEF KNUCKLE </v>
          </cell>
          <cell r="C22">
            <v>16</v>
          </cell>
        </row>
        <row r="23">
          <cell r="B23" t="str">
            <v>LAMB SHANK 1KG (2-3Pcs)</v>
          </cell>
          <cell r="C23">
            <v>16.5</v>
          </cell>
        </row>
        <row r="24">
          <cell r="B24" t="str">
            <v>OXTAIL 1KG</v>
          </cell>
          <cell r="C24">
            <v>19</v>
          </cell>
        </row>
        <row r="25">
          <cell r="B25" t="str">
            <v>BOILED BEEF LUNGS 500G</v>
          </cell>
          <cell r="C25">
            <v>4.5</v>
          </cell>
        </row>
      </sheetData>
      <sheetData sheetId="1">
        <row r="2">
          <cell r="B2" t="str">
            <v>FRESH BLACK CHICKEN WHOLE</v>
          </cell>
          <cell r="C2">
            <v>7</v>
          </cell>
        </row>
        <row r="3">
          <cell r="B3" t="str">
            <v>CHICKEN SKELETON/CARCASS 600G</v>
          </cell>
          <cell r="C3">
            <v>3.6</v>
          </cell>
        </row>
        <row r="4">
          <cell r="B4" t="str">
            <v>FRESH CHICKEN WHOLE 1.1KG CUT 10</v>
          </cell>
          <cell r="C4">
            <v>7.1</v>
          </cell>
        </row>
        <row r="5">
          <cell r="B5" t="str">
            <v>FRESH CHICKEN WHOLE 1.1KG CUT 10 (REMOVE SKIN)</v>
          </cell>
          <cell r="C5">
            <v>7.1</v>
          </cell>
        </row>
        <row r="6">
          <cell r="B6" t="str">
            <v>FRESH KAMPONG CHICKEN WHOLE CUT 12</v>
          </cell>
          <cell r="C6">
            <v>8.5</v>
          </cell>
        </row>
        <row r="7">
          <cell r="B7" t="str">
            <v>FRESH CHICKEN WHOLE 1.1KG CUT 8 (REMOVE SKIN)</v>
          </cell>
          <cell r="C7">
            <v>7.1</v>
          </cell>
        </row>
        <row r="8">
          <cell r="B8" t="str">
            <v>FRESH CHICKEN WHOLE 1.1KG CUT 12 (REMOVE SKIN)</v>
          </cell>
          <cell r="C8">
            <v>7.1</v>
          </cell>
        </row>
        <row r="9">
          <cell r="B9" t="str">
            <v>SANTORI KAMPUNG CHICKEN</v>
          </cell>
          <cell r="C9">
            <v>24.9</v>
          </cell>
        </row>
        <row r="10">
          <cell r="B10" t="str">
            <v>FRESH CHICKEN NECK SKINLESS (400G)</v>
          </cell>
          <cell r="C10">
            <v>3.6</v>
          </cell>
        </row>
        <row r="11">
          <cell r="B11" t="str">
            <v>FRESH CHICKEN BACK BONE (600G)</v>
          </cell>
          <cell r="C11">
            <v>3.6</v>
          </cell>
        </row>
        <row r="12">
          <cell r="B12" t="str">
            <v>FRESH CHICKEN DRUMLET/WINGSTICK (350G)</v>
          </cell>
          <cell r="C12">
            <v>3.7</v>
          </cell>
        </row>
        <row r="13">
          <cell r="B13" t="str">
            <v>FRESH CHICKEN DRUMSTICK (350G)</v>
          </cell>
          <cell r="C13">
            <v>3.9</v>
          </cell>
        </row>
        <row r="14">
          <cell r="B14" t="str">
            <v>CHICKEN MINCED (PURE MEAT) (500G)</v>
          </cell>
          <cell r="C14">
            <v>5.5</v>
          </cell>
        </row>
        <row r="15">
          <cell r="B15" t="str">
            <v>FRESH CHICKEN BREAST (400G)</v>
          </cell>
          <cell r="C15">
            <v>3.9</v>
          </cell>
        </row>
        <row r="16">
          <cell r="B16" t="str">
            <v>FRESH CHICKEN WHOLE LEG (350G-400G)</v>
          </cell>
          <cell r="C16">
            <v>4.5</v>
          </cell>
        </row>
        <row r="17">
          <cell r="B17" t="str">
            <v>FRESH BONELESS CHICKEN THIGH (400G)</v>
          </cell>
          <cell r="C17">
            <v>5.5</v>
          </cell>
        </row>
        <row r="18">
          <cell r="B18" t="str">
            <v>FRESH CHICKEN WINGS 1KG</v>
          </cell>
          <cell r="C18">
            <v>3.5</v>
          </cell>
        </row>
        <row r="19">
          <cell r="B19" t="str">
            <v>CHICKEN FEET  1KG</v>
          </cell>
          <cell r="C19">
            <v>4</v>
          </cell>
        </row>
        <row r="20">
          <cell r="B20" t="str">
            <v>FRESH CHICKEN WINGS  1kg</v>
          </cell>
          <cell r="C20">
            <v>8.5</v>
          </cell>
        </row>
        <row r="21">
          <cell r="B21" t="str">
            <v>FRESH KAMPONG CHICKEN (AYAM KAMPONG)</v>
          </cell>
          <cell r="C21">
            <v>8.5</v>
          </cell>
        </row>
        <row r="22">
          <cell r="B22" t="str">
            <v>FRESH CHICKEN WHOLE 1.1KG CUT 12</v>
          </cell>
          <cell r="C22">
            <v>7.1</v>
          </cell>
        </row>
        <row r="23">
          <cell r="B23" t="str">
            <v>FRESH CHICKEN WHOLE 1.1KG CUT 8</v>
          </cell>
          <cell r="C23">
            <v>7.1</v>
          </cell>
        </row>
        <row r="24">
          <cell r="B24" t="str">
            <v>FRESH CHICKEN WHOLE 1.1KG</v>
          </cell>
          <cell r="C24">
            <v>7.1</v>
          </cell>
        </row>
        <row r="25">
          <cell r="B25" t="str">
            <v>FRESH CHICKEN WHOLE 1.4KG</v>
          </cell>
          <cell r="C25">
            <v>8</v>
          </cell>
        </row>
      </sheetData>
      <sheetData sheetId="2">
        <row r="2">
          <cell r="B2" t="str">
            <v>RED GONG GONG 1KG</v>
          </cell>
          <cell r="C2">
            <v>8</v>
          </cell>
        </row>
        <row r="3">
          <cell r="B3" t="str">
            <v>FRESH FLOWER CLAM (1KG)</v>
          </cell>
          <cell r="C3">
            <v>10</v>
          </cell>
        </row>
        <row r="5">
          <cell r="B5" t="str">
            <v>FRESH SALMON PORTION (600G)</v>
          </cell>
          <cell r="C5">
            <v>21</v>
          </cell>
        </row>
        <row r="6">
          <cell r="B6" t="str">
            <v>FRESH SALMON PORTION (300G)</v>
          </cell>
          <cell r="C6">
            <v>11</v>
          </cell>
        </row>
        <row r="7">
          <cell r="B7" t="str">
            <v>FRESH COCKLES (1KG)</v>
          </cell>
          <cell r="C7">
            <v>8</v>
          </cell>
        </row>
        <row r="8">
          <cell r="B8" t="str">
            <v>FRESH WHITE CLAM (1KG)</v>
          </cell>
          <cell r="C8">
            <v>7</v>
          </cell>
        </row>
        <row r="9">
          <cell r="B9" t="str">
            <v>FRESH GREEN MUSSELS (KUPANG) 1KG</v>
          </cell>
          <cell r="C9">
            <v>8</v>
          </cell>
        </row>
        <row r="10">
          <cell r="B10" t="str">
            <v>SPANISH MACKEREL (IKAN TENGGIRI BATANG) STEAK (2-3PCS)</v>
          </cell>
          <cell r="C10">
            <v>11</v>
          </cell>
        </row>
        <row r="11">
          <cell r="B11" t="str">
            <v>SEABASS WHOLE (IKAN SIAKAP)</v>
          </cell>
          <cell r="C11">
            <v>8.5</v>
          </cell>
        </row>
        <row r="12">
          <cell r="B12" t="str">
            <v>STINGRAY (IKAN PARI)</v>
          </cell>
          <cell r="C12">
            <v>12</v>
          </cell>
        </row>
        <row r="13">
          <cell r="B13" t="str">
            <v>TORPEDO SCAD (IKAN CENCARU) 1KG</v>
          </cell>
          <cell r="C13">
            <v>10</v>
          </cell>
        </row>
        <row r="14">
          <cell r="B14" t="str">
            <v>WHITE POMFRET (IKAN BAWAL PUTIH)</v>
          </cell>
          <cell r="C14">
            <v>19.899999999999999</v>
          </cell>
        </row>
        <row r="15">
          <cell r="B15" t="str">
            <v>CRIMSON SNAPPER (IKAN MERAH/ANG KUEH)</v>
          </cell>
          <cell r="C15">
            <v>16.5</v>
          </cell>
        </row>
        <row r="17">
          <cell r="B17" t="str">
            <v>FLOWER CRAB 1KG</v>
          </cell>
          <cell r="C17">
            <v>19</v>
          </cell>
        </row>
        <row r="18">
          <cell r="B18" t="str">
            <v>TUNA (IKAN TONGKOL)</v>
          </cell>
          <cell r="C18">
            <v>12</v>
          </cell>
        </row>
        <row r="19">
          <cell r="B19" t="str">
            <v>STARRY TRIGGERFISH (IKAN AYAM-AYAM)</v>
          </cell>
          <cell r="C19">
            <v>7</v>
          </cell>
        </row>
        <row r="21">
          <cell r="B21" t="str">
            <v>RED SNAPPER HEAD</v>
          </cell>
          <cell r="C21">
            <v>22</v>
          </cell>
        </row>
        <row r="22">
          <cell r="B22" t="str">
            <v>KELONG PRAWN (L) 1KG</v>
          </cell>
          <cell r="C22">
            <v>19.899999999999999</v>
          </cell>
        </row>
        <row r="23">
          <cell r="B23" t="str">
            <v>SQUID (SOTONG) ~1KG</v>
          </cell>
          <cell r="C23">
            <v>19</v>
          </cell>
        </row>
        <row r="24">
          <cell r="B24" t="str">
            <v>KELONG PRAWN (M) 1KG</v>
          </cell>
          <cell r="C24">
            <v>14</v>
          </cell>
        </row>
        <row r="25">
          <cell r="B25" t="str">
            <v>BLACK POMFRET (IKAN BAWAL HITAM)</v>
          </cell>
          <cell r="C25">
            <v>9.6999999999999993</v>
          </cell>
        </row>
        <row r="26">
          <cell r="B26" t="str">
            <v>INDIAN MACKERAL (IKAN KEMBUNG) 1KG</v>
          </cell>
          <cell r="C26">
            <v>14.5</v>
          </cell>
        </row>
      </sheetData>
      <sheetData sheetId="3">
        <row r="2">
          <cell r="B2" t="str">
            <v>RED BIG ONIONS (BAG OF 3KG) [ORIGIN INDIA]</v>
          </cell>
          <cell r="C2">
            <v>4.95</v>
          </cell>
        </row>
        <row r="3">
          <cell r="B3" t="str">
            <v>MINT LEAVES (DAUN PUDINA)</v>
          </cell>
          <cell r="C3">
            <v>2.5</v>
          </cell>
        </row>
        <row r="4">
          <cell r="B4" t="str">
            <v>DAUN LIMAU PURUT (LIME LEAF)</v>
          </cell>
          <cell r="C4">
            <v>2.8</v>
          </cell>
        </row>
        <row r="5">
          <cell r="B5" t="str">
            <v>BLUE GINGER (LENGKUAS)</v>
          </cell>
          <cell r="C5">
            <v>2</v>
          </cell>
        </row>
        <row r="6">
          <cell r="B6" t="str">
            <v>LAKSA LEAVES (DAUN KESOM)</v>
          </cell>
          <cell r="C6">
            <v>1.7</v>
          </cell>
        </row>
        <row r="7">
          <cell r="B7" t="str">
            <v>BAY LEAF (DAUN SALAM)</v>
          </cell>
          <cell r="C7">
            <v>1.7</v>
          </cell>
        </row>
        <row r="8">
          <cell r="B8" t="str">
            <v>TUMERIC LEAF (DAUN KUNYIT)</v>
          </cell>
          <cell r="C8">
            <v>1.7</v>
          </cell>
        </row>
        <row r="9">
          <cell r="B9" t="str">
            <v>TAU KWA (TAHU)</v>
          </cell>
          <cell r="C9">
            <v>1.35</v>
          </cell>
        </row>
        <row r="10">
          <cell r="B10" t="str">
            <v>TEMPE</v>
          </cell>
          <cell r="C10">
            <v>0.6</v>
          </cell>
        </row>
        <row r="11">
          <cell r="B11" t="str">
            <v>PEELED GARLIC</v>
          </cell>
          <cell r="C11">
            <v>1.7</v>
          </cell>
        </row>
        <row r="12">
          <cell r="B12" t="str">
            <v>LEMON</v>
          </cell>
          <cell r="C12">
            <v>0.65</v>
          </cell>
        </row>
        <row r="13">
          <cell r="B13" t="str">
            <v>PINEAPPLE (NENAS)</v>
          </cell>
          <cell r="C13">
            <v>2.9</v>
          </cell>
        </row>
        <row r="14">
          <cell r="B14" t="str">
            <v>BEAN SPROUT (TAUGE)</v>
          </cell>
          <cell r="C14">
            <v>1.2</v>
          </cell>
        </row>
        <row r="15">
          <cell r="B15" t="str">
            <v>LEMONGRASS (SERAI)</v>
          </cell>
          <cell r="C15">
            <v>1.2</v>
          </cell>
        </row>
        <row r="16">
          <cell r="B16" t="str">
            <v>NAGAIMO</v>
          </cell>
          <cell r="C16">
            <v>3.5</v>
          </cell>
        </row>
        <row r="17">
          <cell r="B17" t="str">
            <v>ABALONE MUSHROOM</v>
          </cell>
          <cell r="C17">
            <v>2.2000000000000002</v>
          </cell>
        </row>
        <row r="18">
          <cell r="B18" t="str">
            <v>ERYNGII MUSHROOM</v>
          </cell>
          <cell r="C18">
            <v>2.2000000000000002</v>
          </cell>
        </row>
        <row r="19">
          <cell r="B19" t="str">
            <v>SHIMEIJI MUSHROOM (WHITE)</v>
          </cell>
          <cell r="C19">
            <v>1.6</v>
          </cell>
        </row>
        <row r="20">
          <cell r="B20" t="str">
            <v>SHIMEIJI MUSHROOM (BROWN)</v>
          </cell>
          <cell r="C20">
            <v>1.5</v>
          </cell>
        </row>
        <row r="21">
          <cell r="B21" t="str">
            <v>SHITAKE MUSHROOM</v>
          </cell>
          <cell r="C21">
            <v>3.1</v>
          </cell>
        </row>
        <row r="22">
          <cell r="B22" t="str">
            <v>ENOKI MUSHROOM</v>
          </cell>
          <cell r="C22">
            <v>1.6</v>
          </cell>
        </row>
        <row r="23">
          <cell r="B23" t="str">
            <v>LOTUS SEED</v>
          </cell>
          <cell r="C23">
            <v>2.2000000000000002</v>
          </cell>
        </row>
        <row r="24">
          <cell r="B24" t="str">
            <v>GINGKO NUT</v>
          </cell>
          <cell r="C24">
            <v>1.2</v>
          </cell>
        </row>
        <row r="25">
          <cell r="B25" t="str">
            <v>ARROWROOT</v>
          </cell>
          <cell r="C25">
            <v>3.9</v>
          </cell>
        </row>
        <row r="26">
          <cell r="B26" t="str">
            <v>BAMBOO SHOOT PEELED</v>
          </cell>
          <cell r="C26">
            <v>2.1</v>
          </cell>
        </row>
        <row r="27">
          <cell r="B27" t="str">
            <v>BABY CABBAGE</v>
          </cell>
          <cell r="C27">
            <v>2</v>
          </cell>
        </row>
        <row r="28">
          <cell r="B28" t="str">
            <v>YOU MAI</v>
          </cell>
          <cell r="C28">
            <v>2.25</v>
          </cell>
        </row>
        <row r="29">
          <cell r="B29" t="str">
            <v>SPINACH CHINA</v>
          </cell>
          <cell r="C29">
            <v>1.65</v>
          </cell>
        </row>
        <row r="30">
          <cell r="B30" t="str">
            <v>WATER CHESTNUT PEELED</v>
          </cell>
          <cell r="C30">
            <v>2.7</v>
          </cell>
        </row>
        <row r="31">
          <cell r="B31" t="str">
            <v>WATER CHESTNUT</v>
          </cell>
          <cell r="C31">
            <v>2</v>
          </cell>
        </row>
        <row r="32">
          <cell r="B32" t="str">
            <v>SWEET PEA</v>
          </cell>
          <cell r="C32">
            <v>1.5</v>
          </cell>
        </row>
        <row r="33">
          <cell r="B33" t="str">
            <v>SNOW PEA</v>
          </cell>
          <cell r="C33">
            <v>1.4</v>
          </cell>
        </row>
        <row r="34">
          <cell r="B34" t="str">
            <v>GREEN CARROT</v>
          </cell>
          <cell r="C34">
            <v>2.1</v>
          </cell>
        </row>
        <row r="35">
          <cell r="B35" t="str">
            <v>WHITE RADISH</v>
          </cell>
          <cell r="C35">
            <v>2.1</v>
          </cell>
        </row>
        <row r="36">
          <cell r="B36" t="str">
            <v>RED CARROT</v>
          </cell>
          <cell r="C36">
            <v>1.2</v>
          </cell>
        </row>
        <row r="37">
          <cell r="B37" t="str">
            <v>LEEK FLOWER</v>
          </cell>
          <cell r="C37">
            <v>2.2000000000000002</v>
          </cell>
        </row>
        <row r="38">
          <cell r="B38" t="str">
            <v>LEEK</v>
          </cell>
          <cell r="C38">
            <v>1.7</v>
          </cell>
        </row>
        <row r="39">
          <cell r="B39" t="str">
            <v>LOTUS ROOT (AKAR TERATAI)</v>
          </cell>
          <cell r="C39">
            <v>4.2</v>
          </cell>
        </row>
        <row r="40">
          <cell r="B40" t="str">
            <v>HK CHYE SIM MIAO</v>
          </cell>
          <cell r="C40">
            <v>1.8</v>
          </cell>
        </row>
        <row r="41">
          <cell r="B41" t="str">
            <v>HK KAILAN MIAO</v>
          </cell>
          <cell r="C41">
            <v>2.95</v>
          </cell>
        </row>
        <row r="42">
          <cell r="B42" t="str">
            <v>HK CHYE SIM</v>
          </cell>
          <cell r="C42">
            <v>2.2999999999999998</v>
          </cell>
        </row>
        <row r="43">
          <cell r="B43" t="str">
            <v>HK BABY NAI BAI</v>
          </cell>
          <cell r="C43">
            <v>1.9</v>
          </cell>
        </row>
        <row r="44">
          <cell r="B44" t="str">
            <v>HK BABY PAK CHOY</v>
          </cell>
          <cell r="C44">
            <v>1.9</v>
          </cell>
        </row>
        <row r="45">
          <cell r="B45" t="str">
            <v>CELERY</v>
          </cell>
          <cell r="C45">
            <v>2.95</v>
          </cell>
        </row>
        <row r="46">
          <cell r="B46" t="str">
            <v>LONG CABBAGE (KUBIS PANJANG)</v>
          </cell>
          <cell r="C46">
            <v>4.2</v>
          </cell>
        </row>
        <row r="47">
          <cell r="B47" t="str">
            <v>BROCOLI</v>
          </cell>
          <cell r="C47">
            <v>3.3</v>
          </cell>
        </row>
        <row r="48">
          <cell r="B48" t="str">
            <v>CAULIFLOWER CHINA</v>
          </cell>
          <cell r="C48">
            <v>2.5499999999999998</v>
          </cell>
        </row>
        <row r="49">
          <cell r="B49" t="str">
            <v>PURPLE CABBAGE</v>
          </cell>
          <cell r="C49">
            <v>3.1</v>
          </cell>
        </row>
        <row r="50">
          <cell r="B50" t="str">
            <v>BEIJING/ROUND CABBAGE</v>
          </cell>
          <cell r="C50">
            <v>2.35</v>
          </cell>
        </row>
        <row r="51">
          <cell r="B51" t="str">
            <v>INDONESIA CABBAGE</v>
          </cell>
          <cell r="C51">
            <v>2.4500000000000002</v>
          </cell>
        </row>
        <row r="52">
          <cell r="B52" t="str">
            <v>TORCH GINGER (BUNGA KANTAN)</v>
          </cell>
          <cell r="C52">
            <v>1.45</v>
          </cell>
        </row>
        <row r="53">
          <cell r="B53" t="str">
            <v>CURRY LEAVES (DAUN KARI)</v>
          </cell>
          <cell r="C53">
            <v>1.1000000000000001</v>
          </cell>
        </row>
        <row r="54">
          <cell r="B54" t="str">
            <v>PANDAN LEAVES (DAUN PANDAN)</v>
          </cell>
          <cell r="C54">
            <v>1.1000000000000001</v>
          </cell>
        </row>
        <row r="55">
          <cell r="B55" t="str">
            <v>BABY KAILAN</v>
          </cell>
          <cell r="C55">
            <v>1.4</v>
          </cell>
        </row>
        <row r="56">
          <cell r="B56" t="str">
            <v>CORIANDER (DAUN KETUMBAR)</v>
          </cell>
          <cell r="C56">
            <v>1.3</v>
          </cell>
        </row>
        <row r="57">
          <cell r="B57" t="str">
            <v>YAM INDONESIA (KELADI)</v>
          </cell>
          <cell r="C57">
            <v>4.95</v>
          </cell>
        </row>
        <row r="58">
          <cell r="B58" t="str">
            <v>YAM THAI</v>
          </cell>
          <cell r="C58">
            <v>4.3499999999999996</v>
          </cell>
        </row>
        <row r="59">
          <cell r="B59" t="str">
            <v>BABY FRENCH BEAN</v>
          </cell>
          <cell r="C59">
            <v>3.8</v>
          </cell>
        </row>
        <row r="60">
          <cell r="B60" t="str">
            <v>CHIVES (DAUN KUCAI)</v>
          </cell>
          <cell r="C60">
            <v>1.9</v>
          </cell>
        </row>
        <row r="61">
          <cell r="B61" t="str">
            <v>CHINESE CELERY (DAUN SUP)</v>
          </cell>
          <cell r="C61">
            <v>1.4</v>
          </cell>
        </row>
        <row r="62">
          <cell r="B62" t="str">
            <v>SPRING ONION (DAUN BAWANG)</v>
          </cell>
          <cell r="C62">
            <v>1.2</v>
          </cell>
        </row>
        <row r="63">
          <cell r="B63" t="str">
            <v>GREEN CORAL</v>
          </cell>
          <cell r="C63">
            <v>3.2</v>
          </cell>
        </row>
        <row r="64">
          <cell r="B64" t="str">
            <v>MUSTARD GREEN</v>
          </cell>
          <cell r="C64">
            <v>2</v>
          </cell>
        </row>
        <row r="65">
          <cell r="B65" t="str">
            <v>ROMAINE LETTUCE 600G</v>
          </cell>
          <cell r="C65">
            <v>2.2999999999999998</v>
          </cell>
        </row>
        <row r="66">
          <cell r="B66" t="str">
            <v>DRAGON CHIVES</v>
          </cell>
          <cell r="C66">
            <v>2.5</v>
          </cell>
        </row>
        <row r="67">
          <cell r="B67" t="str">
            <v>LETTUCE ICEBERG 300G</v>
          </cell>
          <cell r="C67">
            <v>1.3</v>
          </cell>
        </row>
        <row r="68">
          <cell r="B68" t="str">
            <v>YELLOW CAPSICUM</v>
          </cell>
          <cell r="C68">
            <v>1.9</v>
          </cell>
        </row>
        <row r="69">
          <cell r="B69" t="str">
            <v>RED CAPSICUM</v>
          </cell>
          <cell r="C69">
            <v>1.9</v>
          </cell>
        </row>
        <row r="70">
          <cell r="B70" t="str">
            <v>GREEN CAPSICUM</v>
          </cell>
          <cell r="C70">
            <v>1.9</v>
          </cell>
        </row>
        <row r="71">
          <cell r="B71" t="str">
            <v>CHERRY TOMATO</v>
          </cell>
          <cell r="C71">
            <v>2.25</v>
          </cell>
        </row>
        <row r="72">
          <cell r="B72" t="str">
            <v>TOMATO</v>
          </cell>
          <cell r="C72">
            <v>1.9</v>
          </cell>
        </row>
        <row r="73">
          <cell r="B73" t="str">
            <v>BEETROOT</v>
          </cell>
          <cell r="C73">
            <v>1.9</v>
          </cell>
        </row>
        <row r="74">
          <cell r="B74" t="str">
            <v>JAPANESE CUCUMBER</v>
          </cell>
          <cell r="C74">
            <v>2</v>
          </cell>
        </row>
        <row r="75">
          <cell r="B75" t="str">
            <v>FRENCH BEAN (BUNCIS)</v>
          </cell>
          <cell r="C75">
            <v>1.5</v>
          </cell>
        </row>
        <row r="76">
          <cell r="B76" t="str">
            <v>CEYLON SPINACH</v>
          </cell>
          <cell r="C76">
            <v>1.7</v>
          </cell>
        </row>
        <row r="77">
          <cell r="B77" t="str">
            <v>KAILAN</v>
          </cell>
          <cell r="C77">
            <v>1.9</v>
          </cell>
        </row>
        <row r="78">
          <cell r="B78" t="str">
            <v>TEO CHEW WHITE</v>
          </cell>
          <cell r="C78">
            <v>1.8</v>
          </cell>
        </row>
        <row r="79">
          <cell r="B79" t="str">
            <v>KOW PEY CHYE (SAWI PUTIH)</v>
          </cell>
          <cell r="C79">
            <v>1.8</v>
          </cell>
        </row>
        <row r="80">
          <cell r="B80" t="str">
            <v>XIAO BAI CAI</v>
          </cell>
          <cell r="C80">
            <v>1.4</v>
          </cell>
        </row>
        <row r="81">
          <cell r="B81" t="str">
            <v>HENG CHYE (BAYAM)</v>
          </cell>
          <cell r="C81">
            <v>1.6</v>
          </cell>
        </row>
        <row r="82">
          <cell r="B82" t="str">
            <v>KANGKUNG</v>
          </cell>
          <cell r="C82">
            <v>1.4</v>
          </cell>
        </row>
        <row r="83">
          <cell r="B83" t="str">
            <v>CHYE SIM</v>
          </cell>
          <cell r="C83">
            <v>1.85</v>
          </cell>
        </row>
        <row r="84">
          <cell r="B84" t="str">
            <v>POTATO 400G</v>
          </cell>
          <cell r="C84">
            <v>1.4</v>
          </cell>
        </row>
        <row r="85">
          <cell r="B85" t="str">
            <v>RED SMALL ONION (BAWANG KECIL) 180G</v>
          </cell>
          <cell r="C85">
            <v>2.5</v>
          </cell>
        </row>
        <row r="86">
          <cell r="B86" t="str">
            <v>GARLIC (BAWANG PUTIH) 180G</v>
          </cell>
          <cell r="C86">
            <v>2.2999999999999998</v>
          </cell>
        </row>
        <row r="87">
          <cell r="B87" t="str">
            <v>WHITE BIG ONION 400G</v>
          </cell>
          <cell r="C87">
            <v>1.45</v>
          </cell>
        </row>
        <row r="88">
          <cell r="B88" t="str">
            <v>RED BIG ONION (BAWANG MERAH) 350G</v>
          </cell>
          <cell r="C88">
            <v>1.8</v>
          </cell>
        </row>
        <row r="89">
          <cell r="B89" t="str">
            <v>YOUNG GINGER (HALIA MUDA)</v>
          </cell>
          <cell r="C89">
            <v>1.95</v>
          </cell>
        </row>
        <row r="90">
          <cell r="B90" t="str">
            <v>OLD GINGER (HALIA)</v>
          </cell>
          <cell r="C90">
            <v>2</v>
          </cell>
        </row>
        <row r="91">
          <cell r="B91" t="str">
            <v>OLD GINGER THAI</v>
          </cell>
          <cell r="C91">
            <v>2</v>
          </cell>
        </row>
        <row r="92">
          <cell r="B92" t="str">
            <v>GREEN CHILLI PADI</v>
          </cell>
          <cell r="C92">
            <v>1.4</v>
          </cell>
        </row>
        <row r="93">
          <cell r="B93" t="str">
            <v>RED CHILLI PADI</v>
          </cell>
          <cell r="C93">
            <v>1.7</v>
          </cell>
        </row>
        <row r="94">
          <cell r="B94" t="str">
            <v>WHITE SWEET CORN</v>
          </cell>
          <cell r="C94">
            <v>2.95</v>
          </cell>
        </row>
        <row r="95">
          <cell r="B95" t="str">
            <v>BABY CORN</v>
          </cell>
          <cell r="C95">
            <v>0.9</v>
          </cell>
        </row>
        <row r="96">
          <cell r="B96" t="str">
            <v>SWEET CORN (JAGUNG)</v>
          </cell>
          <cell r="C96">
            <v>1.45</v>
          </cell>
        </row>
        <row r="97">
          <cell r="B97" t="str">
            <v>FOUR ANGLED GOURD (KACANG BOTOL)</v>
          </cell>
          <cell r="C97">
            <v>2</v>
          </cell>
        </row>
        <row r="98">
          <cell r="B98" t="str">
            <v>SWEET POTATOES (KELEDEK)</v>
          </cell>
          <cell r="C98">
            <v>2.5</v>
          </cell>
        </row>
        <row r="99">
          <cell r="B99" t="str">
            <v>GREEN CHILLI</v>
          </cell>
          <cell r="C99">
            <v>1.85</v>
          </cell>
        </row>
        <row r="100">
          <cell r="B100" t="str">
            <v>RED CHILLI</v>
          </cell>
          <cell r="C100">
            <v>1.95</v>
          </cell>
        </row>
        <row r="101">
          <cell r="B101" t="str">
            <v>KEY LIME</v>
          </cell>
          <cell r="C101">
            <v>2</v>
          </cell>
        </row>
        <row r="102">
          <cell r="B102" t="str">
            <v>LIME (LIMAU KASTURI)</v>
          </cell>
          <cell r="C102">
            <v>1.3</v>
          </cell>
        </row>
        <row r="103">
          <cell r="B103" t="str">
            <v>EGGPLANT LOCAL (TERUNG)</v>
          </cell>
          <cell r="C103">
            <v>1.25</v>
          </cell>
        </row>
        <row r="104">
          <cell r="B104" t="str">
            <v>LADY'S FINGER (BENDI)</v>
          </cell>
          <cell r="C104">
            <v>1.7</v>
          </cell>
        </row>
        <row r="105">
          <cell r="B105" t="str">
            <v>LONG BEAN (KACANG PANJANG)</v>
          </cell>
          <cell r="C105">
            <v>1.25</v>
          </cell>
        </row>
        <row r="106">
          <cell r="B106" t="str">
            <v>TURNIP (SENGKUANG)</v>
          </cell>
          <cell r="C106">
            <v>2.35</v>
          </cell>
        </row>
        <row r="107">
          <cell r="B107" t="str">
            <v>BITTER GOURD (PERIA)</v>
          </cell>
          <cell r="C107">
            <v>1.85</v>
          </cell>
        </row>
        <row r="108">
          <cell r="B108" t="str">
            <v>PUMPKIN (LABU) 1KG</v>
          </cell>
          <cell r="C108">
            <v>1.8</v>
          </cell>
        </row>
        <row r="109">
          <cell r="B109" t="str">
            <v>SNAKE GOURD (LABU ULAR)</v>
          </cell>
          <cell r="C109">
            <v>2</v>
          </cell>
        </row>
        <row r="110">
          <cell r="B110" t="str">
            <v>ANGLED GOURD (KETOLA)</v>
          </cell>
          <cell r="C110">
            <v>2</v>
          </cell>
        </row>
        <row r="111">
          <cell r="B111" t="str">
            <v>HAIRY GOURD (KUNDUR)</v>
          </cell>
          <cell r="C111">
            <v>2.25</v>
          </cell>
        </row>
        <row r="112">
          <cell r="B112" t="str">
            <v>OLD CUCUMBER</v>
          </cell>
          <cell r="C112">
            <v>2.1</v>
          </cell>
        </row>
        <row r="113">
          <cell r="B113" t="str">
            <v>CUCUMBER (TIMUN)</v>
          </cell>
          <cell r="C113">
            <v>2</v>
          </cell>
        </row>
      </sheetData>
      <sheetData sheetId="4">
        <row r="2">
          <cell r="B2" t="str">
            <v>WHITE PEPPER POWDER (BOTTLE)</v>
          </cell>
          <cell r="C2">
            <v>1.8</v>
          </cell>
        </row>
        <row r="3">
          <cell r="B3" t="str">
            <v>MALABAR WHITE PEPPER SEED 70G</v>
          </cell>
          <cell r="C3">
            <v>2</v>
          </cell>
        </row>
        <row r="4">
          <cell r="B4" t="str">
            <v>MALABAR STAR ANISE 50G</v>
          </cell>
          <cell r="C4">
            <v>2</v>
          </cell>
        </row>
        <row r="5">
          <cell r="B5" t="str">
            <v>MALABAR SOUP POWDER 100G</v>
          </cell>
          <cell r="C5">
            <v>2</v>
          </cell>
        </row>
        <row r="6">
          <cell r="B6" t="str">
            <v>MALABAR SOTO POWDER 100G</v>
          </cell>
          <cell r="C6">
            <v>2</v>
          </cell>
        </row>
        <row r="7">
          <cell r="B7" t="str">
            <v>MALABAR RENDANG POWDER 100G</v>
          </cell>
          <cell r="C7">
            <v>2</v>
          </cell>
        </row>
        <row r="8">
          <cell r="B8" t="str">
            <v>MALABAR MEAT CURRY POWDER 250G</v>
          </cell>
          <cell r="C8">
            <v>2</v>
          </cell>
        </row>
        <row r="9">
          <cell r="B9" t="str">
            <v>MALABAR MEAT CURRY MIX 50G</v>
          </cell>
          <cell r="C9">
            <v>1.5</v>
          </cell>
        </row>
        <row r="10">
          <cell r="B10" t="str">
            <v>MALABAR KORMA POWDER 100G</v>
          </cell>
          <cell r="C10">
            <v>2</v>
          </cell>
        </row>
        <row r="11">
          <cell r="B11" t="str">
            <v>MALABAR FISH CURRY POWDER 250G</v>
          </cell>
          <cell r="C11">
            <v>2</v>
          </cell>
        </row>
        <row r="12">
          <cell r="B12" t="str">
            <v>MALABAR FISH CURRY MIX 70G</v>
          </cell>
          <cell r="C12">
            <v>1.5</v>
          </cell>
        </row>
        <row r="13">
          <cell r="B13" t="str">
            <v>MALABAR FENUGREEK/HALBA 70G</v>
          </cell>
          <cell r="C13">
            <v>1</v>
          </cell>
        </row>
        <row r="14">
          <cell r="B14" t="str">
            <v>MALABAR FENNEL SEED 70G</v>
          </cell>
          <cell r="C14">
            <v>1</v>
          </cell>
        </row>
        <row r="15">
          <cell r="B15" t="str">
            <v>MALABAR DRIED CHILLI 500G</v>
          </cell>
          <cell r="C15">
            <v>6</v>
          </cell>
        </row>
        <row r="16">
          <cell r="B16" t="str">
            <v>MALABAR CUMIN SEED 70G</v>
          </cell>
          <cell r="C16">
            <v>1</v>
          </cell>
        </row>
        <row r="17">
          <cell r="B17" t="str">
            <v>MALABAR CINNAMON STICK 70G</v>
          </cell>
          <cell r="C17">
            <v>2</v>
          </cell>
        </row>
        <row r="18">
          <cell r="B18" t="str">
            <v>BLACK PEPPER POWDER (BOTTLE)</v>
          </cell>
          <cell r="C18">
            <v>1.8</v>
          </cell>
        </row>
        <row r="19">
          <cell r="B19" t="str">
            <v>BLACK PEPPER COARSE (BOTTLE)</v>
          </cell>
          <cell r="C19">
            <v>1.8</v>
          </cell>
        </row>
        <row r="20">
          <cell r="B20" t="str">
            <v>MALABAR BLACK PEPPER SEED 70G</v>
          </cell>
          <cell r="C20">
            <v>2</v>
          </cell>
        </row>
        <row r="21">
          <cell r="B21" t="str">
            <v>BAGUS DRIED KURAU FISH FLESH 200G</v>
          </cell>
          <cell r="C21">
            <v>5</v>
          </cell>
        </row>
        <row r="22">
          <cell r="B22" t="str">
            <v>ANCHOVIES CLEANED 200G</v>
          </cell>
          <cell r="C22">
            <v>4</v>
          </cell>
        </row>
        <row r="23">
          <cell r="B23" t="str">
            <v>BAGUS DRIED GELAMA FISH 200G</v>
          </cell>
          <cell r="C23">
            <v>2.2000000000000002</v>
          </cell>
        </row>
        <row r="24">
          <cell r="B24" t="str">
            <v>BAGUS DRIED KURAU FISH BONE</v>
          </cell>
          <cell r="C24">
            <v>3</v>
          </cell>
        </row>
        <row r="25">
          <cell r="B25" t="str">
            <v>BABA's MURUKU POWDER (500G)</v>
          </cell>
          <cell r="C25">
            <v>2.2999999999999998</v>
          </cell>
        </row>
        <row r="26">
          <cell r="B26" t="str">
            <v>BABA's MEAT CURRY POWDER  (250G)</v>
          </cell>
          <cell r="C26">
            <v>1.99</v>
          </cell>
        </row>
        <row r="27">
          <cell r="B27" t="str">
            <v>BABA's TURMERIC POWDER (125G)</v>
          </cell>
          <cell r="C27">
            <v>1.7</v>
          </cell>
        </row>
        <row r="28">
          <cell r="B28" t="str">
            <v>BABA's HOT &amp; SPICY CURRY POWDER  (250G)</v>
          </cell>
          <cell r="C28">
            <v>1.99</v>
          </cell>
        </row>
        <row r="29">
          <cell r="B29" t="str">
            <v>BABA's FISH CURRY POWDER  (250G)</v>
          </cell>
          <cell r="C29">
            <v>1.99</v>
          </cell>
        </row>
        <row r="30">
          <cell r="B30" t="str">
            <v>BABA's CHILLI POWDER (125G)</v>
          </cell>
          <cell r="C30">
            <v>1.7</v>
          </cell>
        </row>
        <row r="31">
          <cell r="B31" t="str">
            <v>EMPAT SEKAWAN</v>
          </cell>
          <cell r="C31">
            <v>2</v>
          </cell>
        </row>
        <row r="32">
          <cell r="B32" t="str">
            <v>DRY CHILLI EXTRA HOT (1kg)</v>
          </cell>
          <cell r="C32">
            <v>11.5</v>
          </cell>
        </row>
        <row r="33">
          <cell r="B33" t="str">
            <v>DRY CHILLI (1kg)</v>
          </cell>
          <cell r="C33">
            <v>10</v>
          </cell>
        </row>
        <row r="34">
          <cell r="B34" t="str">
            <v>ASAM JAWA (TAMARIND PASTE) 1KG</v>
          </cell>
          <cell r="C34">
            <v>3.3</v>
          </cell>
        </row>
        <row r="35">
          <cell r="B35" t="str">
            <v>GILDA TOMATO PUREE (L)</v>
          </cell>
          <cell r="C35">
            <v>3.6</v>
          </cell>
        </row>
        <row r="36">
          <cell r="B36" t="str">
            <v>TUNIS FRUIT</v>
          </cell>
          <cell r="C36">
            <v>5</v>
          </cell>
        </row>
        <row r="37">
          <cell r="B37" t="str">
            <v>TEPUNG CHAP TANGAN</v>
          </cell>
          <cell r="C37">
            <v>2.5</v>
          </cell>
        </row>
        <row r="38">
          <cell r="B38" t="str">
            <v>TAJ MAHAL APALLAM 100G</v>
          </cell>
          <cell r="C38">
            <v>1.5</v>
          </cell>
        </row>
        <row r="39">
          <cell r="B39" t="str">
            <v>SHAN KEEMA</v>
          </cell>
          <cell r="C39">
            <v>2</v>
          </cell>
        </row>
        <row r="40">
          <cell r="B40" t="str">
            <v>SHAN MUTTON BRIYANI</v>
          </cell>
          <cell r="C40">
            <v>2</v>
          </cell>
        </row>
        <row r="41">
          <cell r="B41" t="str">
            <v>SHAN CHICKEN TIKKA</v>
          </cell>
          <cell r="C41">
            <v>2</v>
          </cell>
        </row>
        <row r="42">
          <cell r="B42" t="str">
            <v>SHAN CHICKEN TANDOORI</v>
          </cell>
          <cell r="C42">
            <v>2</v>
          </cell>
        </row>
        <row r="43">
          <cell r="B43" t="str">
            <v>SHAN BOMBAY BRIYANI</v>
          </cell>
          <cell r="C43">
            <v>2</v>
          </cell>
        </row>
        <row r="44">
          <cell r="B44" t="str">
            <v>ROYCO BAKSO</v>
          </cell>
          <cell r="C44">
            <v>1.5</v>
          </cell>
        </row>
        <row r="45">
          <cell r="B45" t="str">
            <v>RAIFAH KERISEK 100G</v>
          </cell>
          <cell r="C45">
            <v>1.8</v>
          </cell>
        </row>
        <row r="46">
          <cell r="B46" t="str">
            <v>OS DRIED SOYA BEAN (TAHU KERING ) MIX 50G</v>
          </cell>
          <cell r="C46">
            <v>1.2</v>
          </cell>
        </row>
        <row r="47">
          <cell r="B47" t="str">
            <v>MALING BROAD BEANS 397G</v>
          </cell>
          <cell r="C47">
            <v>1</v>
          </cell>
        </row>
        <row r="48">
          <cell r="B48" t="str">
            <v>MALABAR TOOR DAL 500G</v>
          </cell>
          <cell r="C48">
            <v>2.8</v>
          </cell>
        </row>
        <row r="49">
          <cell r="B49" t="str">
            <v>MALABAR SEMOLINA 500G</v>
          </cell>
          <cell r="C49">
            <v>1.6</v>
          </cell>
        </row>
        <row r="50">
          <cell r="B50" t="str">
            <v>MALABAR SALTED SOYA BEAN (TAUCU) 380G</v>
          </cell>
          <cell r="C50">
            <v>2</v>
          </cell>
        </row>
        <row r="51">
          <cell r="B51" t="str">
            <v>MALABAR RED SUGAR 500G</v>
          </cell>
          <cell r="C51">
            <v>1.8</v>
          </cell>
        </row>
        <row r="52">
          <cell r="B52" t="str">
            <v>MALABAR MYSORE DAL 500G</v>
          </cell>
          <cell r="C52">
            <v>3</v>
          </cell>
        </row>
        <row r="53">
          <cell r="B53" t="str">
            <v>INDOFOOD SOTO AYAM</v>
          </cell>
          <cell r="C53">
            <v>1.5</v>
          </cell>
        </row>
        <row r="54">
          <cell r="B54" t="str">
            <v>INDOFOOD SAMBAL BALADO</v>
          </cell>
          <cell r="C54">
            <v>1.5</v>
          </cell>
        </row>
        <row r="55">
          <cell r="B55" t="str">
            <v>INDOFOOD RENDANG</v>
          </cell>
          <cell r="C55">
            <v>1.5</v>
          </cell>
        </row>
        <row r="56">
          <cell r="B56" t="str">
            <v>INDOFOOD RACIK TEMPE GORENG</v>
          </cell>
          <cell r="C56">
            <v>5</v>
          </cell>
        </row>
        <row r="57">
          <cell r="B57" t="str">
            <v>INDOFOOD BALADO HIJAU</v>
          </cell>
          <cell r="C57">
            <v>1.5</v>
          </cell>
        </row>
        <row r="58">
          <cell r="B58" t="str">
            <v>INDIA GATE CLASSIC BASMATI RICE 1KG</v>
          </cell>
          <cell r="C58">
            <v>6</v>
          </cell>
        </row>
        <row r="59">
          <cell r="B59" t="str">
            <v>GROUNDNUT 300G</v>
          </cell>
          <cell r="C59">
            <v>2</v>
          </cell>
        </row>
        <row r="60">
          <cell r="B60" t="str">
            <v>GILDA TOMATO PASTE 140G</v>
          </cell>
          <cell r="C60">
            <v>1</v>
          </cell>
        </row>
        <row r="61">
          <cell r="B61" t="str">
            <v>MALABAR CHILLI PASTE 500G</v>
          </cell>
          <cell r="C61">
            <v>1.6</v>
          </cell>
        </row>
        <row r="62">
          <cell r="B62" t="str">
            <v>MALABAR CHICKPEAS 500G</v>
          </cell>
          <cell r="C62">
            <v>2.8</v>
          </cell>
        </row>
        <row r="63">
          <cell r="B63" t="str">
            <v>F&amp;N SWEETENED CONDENSED MILK 500G</v>
          </cell>
          <cell r="C63">
            <v>1.5</v>
          </cell>
        </row>
        <row r="64">
          <cell r="B64" t="str">
            <v>DAAWAT BASMATI RICE 1KG</v>
          </cell>
          <cell r="C64">
            <v>5</v>
          </cell>
        </row>
        <row r="65">
          <cell r="B65" t="str">
            <v>COARSE SUGAR 1KG</v>
          </cell>
          <cell r="C65">
            <v>1.8</v>
          </cell>
        </row>
        <row r="66">
          <cell r="B66" t="str">
            <v>CASHEW 300G</v>
          </cell>
          <cell r="C66">
            <v>6.5</v>
          </cell>
        </row>
        <row r="67">
          <cell r="B67" t="str">
            <v>BAGUS VINEGAR 310G</v>
          </cell>
          <cell r="C67">
            <v>1.2</v>
          </cell>
        </row>
        <row r="68">
          <cell r="B68" t="str">
            <v>BAGUS VEGETABLE CRACKER 400G</v>
          </cell>
          <cell r="C68">
            <v>3</v>
          </cell>
        </row>
        <row r="69">
          <cell r="B69" t="str">
            <v>BAGUS SHRIMP PASTE 180G</v>
          </cell>
          <cell r="C69">
            <v>2</v>
          </cell>
        </row>
        <row r="70">
          <cell r="B70" t="str">
            <v>MALABAR BROWN SUGAR 500G</v>
          </cell>
          <cell r="C70">
            <v>2</v>
          </cell>
        </row>
        <row r="71">
          <cell r="B71" t="str">
            <v>BAGUS KEROPOK LEKOR</v>
          </cell>
          <cell r="C71">
            <v>6</v>
          </cell>
        </row>
        <row r="72">
          <cell r="B72" t="str">
            <v>BAGUS INANG/GLUTINOUS RICE</v>
          </cell>
          <cell r="C72">
            <v>2.5</v>
          </cell>
        </row>
        <row r="73">
          <cell r="B73" t="str">
            <v>BAGUS GARLIC CRACKER 500G</v>
          </cell>
          <cell r="C73">
            <v>2.5</v>
          </cell>
        </row>
        <row r="74">
          <cell r="B74" t="str">
            <v>BAGUS FISH KEROPOK L/A 500G</v>
          </cell>
          <cell r="C74">
            <v>3.5</v>
          </cell>
        </row>
        <row r="75">
          <cell r="B75" t="str">
            <v>BAGUS FISH CRACKER (KEPING BESAR) 400G</v>
          </cell>
          <cell r="C75">
            <v>4</v>
          </cell>
        </row>
        <row r="76">
          <cell r="B76" t="str">
            <v>MALABAR BASMATI RICE 1KG</v>
          </cell>
          <cell r="C76">
            <v>3.5</v>
          </cell>
        </row>
        <row r="77">
          <cell r="B77" t="str">
            <v>MALABAR ARTIFICIAL VINEGAR 640ML</v>
          </cell>
          <cell r="C77">
            <v>1.4</v>
          </cell>
        </row>
        <row r="78">
          <cell r="B78" t="str">
            <v>BAGUS BITTERNUT CRACKER/ BELINJAO</v>
          </cell>
          <cell r="C78">
            <v>5</v>
          </cell>
        </row>
        <row r="79">
          <cell r="B79" t="str">
            <v>BAGUS BELACAN BAKAR</v>
          </cell>
          <cell r="C79">
            <v>2.5</v>
          </cell>
        </row>
        <row r="80">
          <cell r="B80" t="str">
            <v>ALSHIFA HONEY 500G</v>
          </cell>
          <cell r="C80">
            <v>12.9</v>
          </cell>
        </row>
        <row r="81">
          <cell r="B81" t="str">
            <v>ALOHA PRAWN CRACKER</v>
          </cell>
          <cell r="C81">
            <v>6.5</v>
          </cell>
        </row>
        <row r="82">
          <cell r="B82" t="str">
            <v>AJINOMOTO 350G</v>
          </cell>
          <cell r="C82">
            <v>2.8</v>
          </cell>
        </row>
        <row r="83">
          <cell r="B83" t="str">
            <v>MAGGI CUKUP RASA</v>
          </cell>
          <cell r="C83">
            <v>2</v>
          </cell>
        </row>
        <row r="84">
          <cell r="B84" t="str">
            <v>AJINOMOTO 72G</v>
          </cell>
          <cell r="C84">
            <v>1.2</v>
          </cell>
        </row>
        <row r="85">
          <cell r="B85" t="str">
            <v>LIPTON TEA BAGS 100'S</v>
          </cell>
          <cell r="C85">
            <v>7.5</v>
          </cell>
        </row>
        <row r="86">
          <cell r="B86" t="str">
            <v>LIPTON TEA BAGS 25'S</v>
          </cell>
          <cell r="C86">
            <v>2.8</v>
          </cell>
        </row>
        <row r="87">
          <cell r="B87" t="str">
            <v>ADABI CUCUR UDANG</v>
          </cell>
          <cell r="C87">
            <v>1.8</v>
          </cell>
        </row>
        <row r="88">
          <cell r="B88" t="str">
            <v>ADABI CUCUR IKAN BILIS</v>
          </cell>
          <cell r="C88">
            <v>1.8</v>
          </cell>
        </row>
        <row r="89">
          <cell r="B89" t="str">
            <v>ADABI CUCUR LEMAK MANIS</v>
          </cell>
          <cell r="C89">
            <v>1.8</v>
          </cell>
        </row>
        <row r="90">
          <cell r="B90" t="str">
            <v>ADABI CUCUR BAWANG</v>
          </cell>
          <cell r="C90">
            <v>1.8</v>
          </cell>
        </row>
        <row r="91">
          <cell r="B91" t="str">
            <v>BAWANG GORENG</v>
          </cell>
          <cell r="C91">
            <v>2.5</v>
          </cell>
        </row>
        <row r="92">
          <cell r="B92" t="str">
            <v>KERISIK</v>
          </cell>
          <cell r="C92">
            <v>2</v>
          </cell>
        </row>
        <row r="93">
          <cell r="B93" t="str">
            <v>MALABAR DRIED CHILLI 500G</v>
          </cell>
          <cell r="C93">
            <v>6</v>
          </cell>
        </row>
        <row r="94">
          <cell r="B94" t="str">
            <v>BAGUS DRIED KURAU FISH FLESH 200G</v>
          </cell>
          <cell r="C94">
            <v>5</v>
          </cell>
        </row>
        <row r="95">
          <cell r="B95" t="str">
            <v>ANCHOVIES CLEANED 200G</v>
          </cell>
          <cell r="C95">
            <v>4</v>
          </cell>
        </row>
        <row r="96">
          <cell r="B96" t="str">
            <v>BAGUS DRIED GELAMA FISH 200G</v>
          </cell>
          <cell r="C96">
            <v>2.2000000000000002</v>
          </cell>
        </row>
        <row r="97">
          <cell r="B97" t="str">
            <v>BAGUS DRIED KURAU FISH BONE</v>
          </cell>
          <cell r="C97">
            <v>3</v>
          </cell>
        </row>
        <row r="98">
          <cell r="B98" t="str">
            <v>ADABI ASAM PASTE 200G</v>
          </cell>
          <cell r="C98">
            <v>2.5</v>
          </cell>
        </row>
        <row r="99">
          <cell r="B99" t="str">
            <v>EGGS GRADE A (30s)</v>
          </cell>
          <cell r="C99">
            <v>5.9</v>
          </cell>
        </row>
        <row r="100">
          <cell r="B100" t="str">
            <v>EGGS GRADE AA (30s)</v>
          </cell>
          <cell r="C100">
            <v>7.5</v>
          </cell>
        </row>
        <row r="101">
          <cell r="B101" t="str">
            <v>NONA KETUPAT (MINI)</v>
          </cell>
          <cell r="C101">
            <v>3.6</v>
          </cell>
        </row>
        <row r="102">
          <cell r="B102" t="str">
            <v>ASAM JAWA (TAMARIND PASTE) 300G</v>
          </cell>
          <cell r="C102">
            <v>1.3</v>
          </cell>
        </row>
        <row r="103">
          <cell r="B103" t="str">
            <v>ADABI KETUPAT (BIG)</v>
          </cell>
          <cell r="C103">
            <v>4.5</v>
          </cell>
        </row>
        <row r="104">
          <cell r="B104" t="str">
            <v>DRY CHILLI EXTRA HOT (1kg)</v>
          </cell>
          <cell r="C104">
            <v>11.5</v>
          </cell>
        </row>
        <row r="105">
          <cell r="B105" t="str">
            <v>DRY CHILLI (1kg)</v>
          </cell>
          <cell r="C105">
            <v>10</v>
          </cell>
        </row>
        <row r="106">
          <cell r="B106" t="str">
            <v>ASAM JAWA (TAMARIND PASTE) 1KG</v>
          </cell>
          <cell r="C106">
            <v>3.3</v>
          </cell>
        </row>
        <row r="107">
          <cell r="B107" t="str">
            <v>AS-SUFI SERUNDING - 120G</v>
          </cell>
          <cell r="C107">
            <v>2.8</v>
          </cell>
        </row>
        <row r="108">
          <cell r="B108" t="str">
            <v>EGGS GRADE C (30s)</v>
          </cell>
          <cell r="C108">
            <v>4.5</v>
          </cell>
        </row>
        <row r="109">
          <cell r="B109" t="str">
            <v>EGGS GRADE B (30s)</v>
          </cell>
          <cell r="C109">
            <v>5</v>
          </cell>
        </row>
        <row r="110">
          <cell r="B110" t="str">
            <v>RAIFAH BAWANG GORENG</v>
          </cell>
          <cell r="C110">
            <v>3</v>
          </cell>
        </row>
        <row r="111">
          <cell r="B111" t="str">
            <v>KARA COCONUT CREAM (1000ML)</v>
          </cell>
          <cell r="C111">
            <v>4.5</v>
          </cell>
        </row>
        <row r="112">
          <cell r="B112" t="str">
            <v>KARA COCONUT CREAM (500ML)</v>
          </cell>
          <cell r="C112">
            <v>2.5</v>
          </cell>
        </row>
        <row r="113">
          <cell r="B113" t="str">
            <v>KARA COCONUT CREAM (200ML)</v>
          </cell>
          <cell r="C113">
            <v>1.1000000000000001</v>
          </cell>
        </row>
        <row r="114">
          <cell r="B114" t="str">
            <v>PASTEURIZED FRESH GRATED COCONUT (250g)</v>
          </cell>
          <cell r="C114">
            <v>1.45</v>
          </cell>
        </row>
        <row r="115">
          <cell r="B115" t="str">
            <v>PASTEURIZED FRESH COCONUT MILK (1kg)</v>
          </cell>
          <cell r="C115">
            <v>3.3</v>
          </cell>
        </row>
        <row r="116">
          <cell r="B116" t="str">
            <v>PASTEURIZED FRESH COCONUT MILK (500g)</v>
          </cell>
          <cell r="C116">
            <v>2.1</v>
          </cell>
        </row>
        <row r="117">
          <cell r="B117" t="str">
            <v>PASTEURIZED FRESH COCONUT MILK (250g)</v>
          </cell>
          <cell r="C117">
            <v>1.4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Green">
      <a:dk1>
        <a:sysClr val="windowText" lastClr="000000"/>
      </a:dk1>
      <a:lt1>
        <a:sysClr val="window" lastClr="FFFFFF"/>
      </a:lt1>
      <a:dk2>
        <a:srgbClr val="455F51"/>
      </a:dk2>
      <a:lt2>
        <a:srgbClr val="E3DED1"/>
      </a:lt2>
      <a:accent1>
        <a:srgbClr val="549E39"/>
      </a:accent1>
      <a:accent2>
        <a:srgbClr val="8AB833"/>
      </a:accent2>
      <a:accent3>
        <a:srgbClr val="C0CF3A"/>
      </a:accent3>
      <a:accent4>
        <a:srgbClr val="029676"/>
      </a:accent4>
      <a:accent5>
        <a:srgbClr val="4AB5C4"/>
      </a:accent5>
      <a:accent6>
        <a:srgbClr val="0989B1"/>
      </a:accent6>
      <a:hlink>
        <a:srgbClr val="6B9F25"/>
      </a:hlink>
      <a:folHlink>
        <a:srgbClr val="BA6906"/>
      </a:folHlink>
    </a:clrScheme>
    <a:fontScheme name="Candara">
      <a:majorFont>
        <a:latin typeface="Candara" panose="020E0502030303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Candara" panose="020E0502030303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/>
  </sheetPr>
  <dimension ref="A1:F301"/>
  <sheetViews>
    <sheetView showGridLines="0" tabSelected="1" zoomScale="98" zoomScaleNormal="98" zoomScaleSheetLayoutView="85" zoomScalePageLayoutView="55" workbookViewId="0">
      <pane xSplit="2" ySplit="4" topLeftCell="C47" activePane="bottomRight" state="frozen"/>
      <selection pane="topRight" activeCell="C1" sqref="C1"/>
      <selection pane="bottomLeft" activeCell="A5" sqref="A5"/>
      <selection pane="bottomRight" activeCell="J3" sqref="J3"/>
    </sheetView>
  </sheetViews>
  <sheetFormatPr defaultRowHeight="21" customHeight="1" x14ac:dyDescent="0.2"/>
  <cols>
    <col min="1" max="1" width="17.7109375" style="1" customWidth="1"/>
    <col min="2" max="2" width="55.5703125" style="2" bestFit="1" customWidth="1"/>
    <col min="3" max="3" width="13.42578125" style="2" bestFit="1" customWidth="1"/>
    <col min="4" max="5" width="13.42578125" style="2" customWidth="1"/>
    <col min="6" max="6" width="11.42578125" style="2" customWidth="1"/>
    <col min="7" max="16384" width="9.140625" style="2"/>
  </cols>
  <sheetData>
    <row r="1" spans="1:6" ht="56.25" customHeight="1" x14ac:dyDescent="0.2">
      <c r="A1" s="22" t="s">
        <v>11</v>
      </c>
      <c r="B1" s="22"/>
      <c r="C1" s="23" t="s">
        <v>13</v>
      </c>
      <c r="D1" s="23"/>
      <c r="E1" s="23"/>
      <c r="F1" s="23"/>
    </row>
    <row r="2" spans="1:6" s="3" customFormat="1" ht="75" customHeight="1" x14ac:dyDescent="0.25">
      <c r="A2" s="16" t="s">
        <v>14</v>
      </c>
      <c r="B2" s="17"/>
      <c r="C2" s="19"/>
      <c r="D2" s="20"/>
      <c r="E2" s="21"/>
      <c r="F2" s="5"/>
    </row>
    <row r="3" spans="1:6" ht="21" customHeight="1" x14ac:dyDescent="0.35">
      <c r="A3" s="6"/>
      <c r="B3" s="7" t="s">
        <v>7</v>
      </c>
      <c r="C3" s="18">
        <f>SUM(E5:E301)</f>
        <v>0</v>
      </c>
      <c r="D3" s="18"/>
      <c r="E3" s="18"/>
    </row>
    <row r="4" spans="1:6" s="4" customFormat="1" ht="24" customHeight="1" x14ac:dyDescent="0.25">
      <c r="A4" s="8" t="s">
        <v>0</v>
      </c>
      <c r="B4" s="8" t="s">
        <v>10</v>
      </c>
      <c r="C4" s="8" t="s">
        <v>8</v>
      </c>
      <c r="D4" s="8" t="s">
        <v>1</v>
      </c>
      <c r="E4" s="8" t="s">
        <v>9</v>
      </c>
      <c r="F4" s="9" t="s">
        <v>12</v>
      </c>
    </row>
    <row r="5" spans="1:6" ht="18.600000000000001" customHeight="1" x14ac:dyDescent="0.25">
      <c r="A5" s="15" t="s">
        <v>2</v>
      </c>
      <c r="B5" s="10" t="str">
        <f>[1]Meat!B3</f>
        <v xml:space="preserve">MARINATED BEEF LUNG </v>
      </c>
      <c r="C5" s="11">
        <f>[1]Meat!C3</f>
        <v>4.5</v>
      </c>
      <c r="D5" s="14"/>
      <c r="E5" s="11">
        <f>SUM(C5*D5)</f>
        <v>0</v>
      </c>
      <c r="F5" s="12" t="str">
        <f>IF(D5&gt;0,"Y","")</f>
        <v/>
      </c>
    </row>
    <row r="6" spans="1:6" ht="18.600000000000001" customHeight="1" x14ac:dyDescent="0.25">
      <c r="A6" s="15"/>
      <c r="B6" s="10" t="str">
        <f>[1]Meat!B4</f>
        <v xml:space="preserve">MUTTON LEG CUBE </v>
      </c>
      <c r="C6" s="11">
        <f>[1]Meat!C4</f>
        <v>18</v>
      </c>
      <c r="D6" s="14"/>
      <c r="E6" s="11">
        <f t="shared" ref="E6:E67" si="0">SUM(C6*D6)</f>
        <v>0</v>
      </c>
      <c r="F6" s="12" t="str">
        <f t="shared" ref="F6:F69" si="1">IF(D6&gt;0,"Y","")</f>
        <v/>
      </c>
    </row>
    <row r="7" spans="1:6" ht="18.600000000000001" customHeight="1" x14ac:dyDescent="0.25">
      <c r="A7" s="15"/>
      <c r="B7" s="10" t="str">
        <f>[1]Meat!B5</f>
        <v>BEEF RIBEYE (FROZEN) 1KG (4-5PCS)</v>
      </c>
      <c r="C7" s="11">
        <f>[1]Meat!C5</f>
        <v>17.5</v>
      </c>
      <c r="D7" s="14"/>
      <c r="E7" s="11">
        <f t="shared" si="0"/>
        <v>0</v>
      </c>
      <c r="F7" s="12" t="str">
        <f t="shared" si="1"/>
        <v/>
      </c>
    </row>
    <row r="8" spans="1:6" ht="18.600000000000001" customHeight="1" x14ac:dyDescent="0.25">
      <c r="A8" s="15"/>
      <c r="B8" s="10" t="str">
        <f>[1]Meat!B6</f>
        <v>BEEF SIRLOIN (FROZEN) 1KG (4-5PCs)</v>
      </c>
      <c r="C8" s="11">
        <f>[1]Meat!C6</f>
        <v>17</v>
      </c>
      <c r="D8" s="14"/>
      <c r="E8" s="11">
        <f t="shared" si="0"/>
        <v>0</v>
      </c>
      <c r="F8" s="12" t="str">
        <f t="shared" si="1"/>
        <v/>
      </c>
    </row>
    <row r="9" spans="1:6" ht="18.600000000000001" customHeight="1" x14ac:dyDescent="0.25">
      <c r="A9" s="15"/>
      <c r="B9" s="10" t="str">
        <f>[1]Meat!B7</f>
        <v>MUTTON MINCED</v>
      </c>
      <c r="C9" s="11">
        <f>[1]Meat!C7</f>
        <v>18.5</v>
      </c>
      <c r="D9" s="14"/>
      <c r="E9" s="11">
        <f t="shared" si="0"/>
        <v>0</v>
      </c>
      <c r="F9" s="12" t="str">
        <f t="shared" si="1"/>
        <v/>
      </c>
    </row>
    <row r="10" spans="1:6" ht="18.600000000000001" customHeight="1" x14ac:dyDescent="0.25">
      <c r="A10" s="15"/>
      <c r="B10" s="10" t="str">
        <f>[1]Meat!B8</f>
        <v>MUTTON WITH BONE</v>
      </c>
      <c r="C10" s="11">
        <f>[1]Meat!C8</f>
        <v>16</v>
      </c>
      <c r="D10" s="14"/>
      <c r="E10" s="11">
        <f t="shared" si="0"/>
        <v>0</v>
      </c>
      <c r="F10" s="12" t="str">
        <f t="shared" si="1"/>
        <v/>
      </c>
    </row>
    <row r="11" spans="1:6" ht="18.600000000000001" customHeight="1" x14ac:dyDescent="0.25">
      <c r="A11" s="15"/>
      <c r="B11" s="10" t="str">
        <f>[1]Meat!B9</f>
        <v>MUTTON BONELESS CUT CUBE 4.5CM</v>
      </c>
      <c r="C11" s="11">
        <f>[1]Meat!C9</f>
        <v>20</v>
      </c>
      <c r="D11" s="14"/>
      <c r="E11" s="11">
        <f t="shared" si="0"/>
        <v>0</v>
      </c>
      <c r="F11" s="12" t="str">
        <f t="shared" si="1"/>
        <v/>
      </c>
    </row>
    <row r="12" spans="1:6" ht="18.600000000000001" customHeight="1" x14ac:dyDescent="0.25">
      <c r="A12" s="15"/>
      <c r="B12" s="10" t="str">
        <f>[1]Meat!B10</f>
        <v>MUTTON BONE MARROW (TULANG)</v>
      </c>
      <c r="C12" s="11">
        <f>[1]Meat!C10</f>
        <v>8</v>
      </c>
      <c r="D12" s="14"/>
      <c r="E12" s="11">
        <f t="shared" si="0"/>
        <v>0</v>
      </c>
      <c r="F12" s="12" t="str">
        <f t="shared" si="1"/>
        <v/>
      </c>
    </row>
    <row r="13" spans="1:6" ht="18.600000000000001" customHeight="1" x14ac:dyDescent="0.25">
      <c r="A13" s="15"/>
      <c r="B13" s="10" t="str">
        <f>[1]Meat!B11</f>
        <v>BEEF TETELAN</v>
      </c>
      <c r="C13" s="11">
        <f>[1]Meat!C11</f>
        <v>8</v>
      </c>
      <c r="D13" s="14"/>
      <c r="E13" s="11">
        <f t="shared" si="0"/>
        <v>0</v>
      </c>
      <c r="F13" s="12" t="str">
        <f t="shared" si="1"/>
        <v/>
      </c>
    </row>
    <row r="14" spans="1:6" ht="18.600000000000001" customHeight="1" x14ac:dyDescent="0.25">
      <c r="A14" s="15"/>
      <c r="B14" s="10" t="str">
        <f>[1]Meat!B12</f>
        <v>BEEF SPLEEN</v>
      </c>
      <c r="C14" s="11">
        <f>[1]Meat!C12</f>
        <v>7</v>
      </c>
      <c r="D14" s="14"/>
      <c r="E14" s="11">
        <f t="shared" si="0"/>
        <v>0</v>
      </c>
      <c r="F14" s="12" t="str">
        <f t="shared" si="1"/>
        <v/>
      </c>
    </row>
    <row r="15" spans="1:6" ht="18.600000000000001" customHeight="1" x14ac:dyDescent="0.25">
      <c r="A15" s="15"/>
      <c r="B15" s="10" t="str">
        <f>[1]Meat!B13</f>
        <v>LAMB FLAPS (CUBE) 1KG</v>
      </c>
      <c r="C15" s="11">
        <f>[1]Meat!C13</f>
        <v>15</v>
      </c>
      <c r="D15" s="14"/>
      <c r="E15" s="11">
        <f t="shared" si="0"/>
        <v>0</v>
      </c>
      <c r="F15" s="12" t="str">
        <f t="shared" si="1"/>
        <v/>
      </c>
    </row>
    <row r="16" spans="1:6" ht="18.600000000000001" customHeight="1" x14ac:dyDescent="0.25">
      <c r="A16" s="15"/>
      <c r="B16" s="10" t="str">
        <f>[1]Meat!B14</f>
        <v xml:space="preserve">BEEF CHUCK TENDER </v>
      </c>
      <c r="C16" s="11">
        <f>[1]Meat!C14</f>
        <v>16</v>
      </c>
      <c r="D16" s="14"/>
      <c r="E16" s="11">
        <f t="shared" si="0"/>
        <v>0</v>
      </c>
      <c r="F16" s="12" t="str">
        <f t="shared" si="1"/>
        <v/>
      </c>
    </row>
    <row r="17" spans="1:6" ht="18.600000000000001" customHeight="1" x14ac:dyDescent="0.25">
      <c r="A17" s="15"/>
      <c r="B17" s="10" t="str">
        <f>[1]Meat!B15</f>
        <v xml:space="preserve">BEEF LIVER </v>
      </c>
      <c r="C17" s="11">
        <f>[1]Meat!C15</f>
        <v>7</v>
      </c>
      <c r="D17" s="14"/>
      <c r="E17" s="11">
        <f t="shared" si="0"/>
        <v>0</v>
      </c>
      <c r="F17" s="12" t="str">
        <f t="shared" si="1"/>
        <v/>
      </c>
    </row>
    <row r="18" spans="1:6" ht="18.600000000000001" customHeight="1" x14ac:dyDescent="0.25">
      <c r="A18" s="15"/>
      <c r="B18" s="10" t="str">
        <f>[1]Meat!B16</f>
        <v>MUTTON LEG CUBE</v>
      </c>
      <c r="C18" s="11">
        <f>[1]Meat!C16</f>
        <v>18</v>
      </c>
      <c r="D18" s="14"/>
      <c r="E18" s="11">
        <f t="shared" si="0"/>
        <v>0</v>
      </c>
      <c r="F18" s="12" t="str">
        <f t="shared" si="1"/>
        <v/>
      </c>
    </row>
    <row r="19" spans="1:6" ht="18.600000000000001" customHeight="1" x14ac:dyDescent="0.25">
      <c r="A19" s="15"/>
      <c r="B19" s="10" t="str">
        <f>[1]Meat!B17</f>
        <v xml:space="preserve">BEEF LUNG </v>
      </c>
      <c r="C19" s="11">
        <f>[1]Meat!C17</f>
        <v>7.5</v>
      </c>
      <c r="D19" s="14"/>
      <c r="E19" s="11">
        <f t="shared" si="0"/>
        <v>0</v>
      </c>
      <c r="F19" s="12" t="str">
        <f t="shared" si="1"/>
        <v/>
      </c>
    </row>
    <row r="20" spans="1:6" ht="18.600000000000001" customHeight="1" x14ac:dyDescent="0.25">
      <c r="A20" s="15"/>
      <c r="B20" s="10" t="str">
        <f>[1]Meat!B18</f>
        <v>BEEF SHORTRIBS 1KG</v>
      </c>
      <c r="C20" s="11">
        <f>[1]Meat!C18</f>
        <v>20</v>
      </c>
      <c r="D20" s="14"/>
      <c r="E20" s="11">
        <f t="shared" si="0"/>
        <v>0</v>
      </c>
      <c r="F20" s="12" t="str">
        <f t="shared" si="1"/>
        <v/>
      </c>
    </row>
    <row r="21" spans="1:6" ht="18.600000000000001" customHeight="1" x14ac:dyDescent="0.25">
      <c r="A21" s="15"/>
      <c r="B21" s="10" t="str">
        <f>[1]Meat!B19</f>
        <v xml:space="preserve">BEEF TRIPE </v>
      </c>
      <c r="C21" s="11">
        <f>[1]Meat!C19</f>
        <v>9</v>
      </c>
      <c r="D21" s="14"/>
      <c r="E21" s="11">
        <f t="shared" si="0"/>
        <v>0</v>
      </c>
      <c r="F21" s="12" t="str">
        <f t="shared" si="1"/>
        <v/>
      </c>
    </row>
    <row r="22" spans="1:6" ht="18.600000000000001" customHeight="1" x14ac:dyDescent="0.25">
      <c r="A22" s="15"/>
      <c r="B22" s="10" t="str">
        <f>[1]Meat!B20</f>
        <v xml:space="preserve">BEEF MINCED </v>
      </c>
      <c r="C22" s="11">
        <f>[1]Meat!C20</f>
        <v>13.2</v>
      </c>
      <c r="D22" s="14"/>
      <c r="E22" s="11">
        <f t="shared" si="0"/>
        <v>0</v>
      </c>
      <c r="F22" s="12" t="str">
        <f t="shared" si="1"/>
        <v/>
      </c>
    </row>
    <row r="23" spans="1:6" ht="18.600000000000001" customHeight="1" x14ac:dyDescent="0.25">
      <c r="A23" s="15"/>
      <c r="B23" s="10" t="str">
        <f>[1]Meat!B21</f>
        <v xml:space="preserve">BEEF SHIN/SHANK CUBE </v>
      </c>
      <c r="C23" s="11">
        <f>[1]Meat!C21</f>
        <v>14</v>
      </c>
      <c r="D23" s="14"/>
      <c r="E23" s="11">
        <f t="shared" si="0"/>
        <v>0</v>
      </c>
      <c r="F23" s="12" t="str">
        <f t="shared" si="1"/>
        <v/>
      </c>
    </row>
    <row r="24" spans="1:6" ht="18.600000000000001" customHeight="1" x14ac:dyDescent="0.25">
      <c r="A24" s="15"/>
      <c r="B24" s="10" t="str">
        <f>[1]Meat!B22</f>
        <v xml:space="preserve">BEEF KNUCKLE </v>
      </c>
      <c r="C24" s="11">
        <f>[1]Meat!C22</f>
        <v>16</v>
      </c>
      <c r="D24" s="14"/>
      <c r="E24" s="11">
        <f t="shared" si="0"/>
        <v>0</v>
      </c>
      <c r="F24" s="12" t="str">
        <f t="shared" si="1"/>
        <v/>
      </c>
    </row>
    <row r="25" spans="1:6" ht="18.600000000000001" customHeight="1" x14ac:dyDescent="0.25">
      <c r="A25" s="15"/>
      <c r="B25" s="10" t="str">
        <f>[1]Meat!B23</f>
        <v>LAMB SHANK 1KG (2-3Pcs)</v>
      </c>
      <c r="C25" s="11">
        <f>[1]Meat!C23</f>
        <v>16.5</v>
      </c>
      <c r="D25" s="14"/>
      <c r="E25" s="11">
        <f t="shared" si="0"/>
        <v>0</v>
      </c>
      <c r="F25" s="12" t="str">
        <f t="shared" si="1"/>
        <v/>
      </c>
    </row>
    <row r="26" spans="1:6" ht="18.600000000000001" customHeight="1" x14ac:dyDescent="0.25">
      <c r="A26" s="15"/>
      <c r="B26" s="10" t="str">
        <f>[1]Meat!B24</f>
        <v>OXTAIL 1KG</v>
      </c>
      <c r="C26" s="11">
        <f>[1]Meat!C24</f>
        <v>19</v>
      </c>
      <c r="D26" s="14"/>
      <c r="E26" s="11">
        <f t="shared" si="0"/>
        <v>0</v>
      </c>
      <c r="F26" s="12" t="str">
        <f t="shared" si="1"/>
        <v/>
      </c>
    </row>
    <row r="27" spans="1:6" ht="18.600000000000001" customHeight="1" x14ac:dyDescent="0.25">
      <c r="A27" s="15"/>
      <c r="B27" s="10" t="str">
        <f>[1]Meat!B25</f>
        <v>BOILED BEEF LUNGS 500G</v>
      </c>
      <c r="C27" s="11">
        <f>[1]Meat!C25</f>
        <v>4.5</v>
      </c>
      <c r="D27" s="14"/>
      <c r="E27" s="11">
        <f t="shared" si="0"/>
        <v>0</v>
      </c>
      <c r="F27" s="12" t="str">
        <f t="shared" si="1"/>
        <v/>
      </c>
    </row>
    <row r="28" spans="1:6" ht="18.600000000000001" customHeight="1" x14ac:dyDescent="0.25">
      <c r="A28" s="15" t="s">
        <v>3</v>
      </c>
      <c r="B28" s="10" t="str">
        <f>[1]Poultry!B2</f>
        <v>FRESH BLACK CHICKEN WHOLE</v>
      </c>
      <c r="C28" s="11">
        <f>[1]Poultry!C2</f>
        <v>7</v>
      </c>
      <c r="D28" s="14"/>
      <c r="E28" s="11">
        <f t="shared" si="0"/>
        <v>0</v>
      </c>
      <c r="F28" s="12" t="str">
        <f t="shared" si="1"/>
        <v/>
      </c>
    </row>
    <row r="29" spans="1:6" ht="18.600000000000001" customHeight="1" x14ac:dyDescent="0.25">
      <c r="A29" s="15"/>
      <c r="B29" s="10" t="str">
        <f>[1]Poultry!B3</f>
        <v>CHICKEN SKELETON/CARCASS 600G</v>
      </c>
      <c r="C29" s="11">
        <f>[1]Poultry!C3</f>
        <v>3.6</v>
      </c>
      <c r="D29" s="14"/>
      <c r="E29" s="11">
        <f t="shared" si="0"/>
        <v>0</v>
      </c>
      <c r="F29" s="12" t="str">
        <f t="shared" si="1"/>
        <v/>
      </c>
    </row>
    <row r="30" spans="1:6" ht="18.600000000000001" customHeight="1" x14ac:dyDescent="0.25">
      <c r="A30" s="15"/>
      <c r="B30" s="10" t="str">
        <f>[1]Poultry!B4</f>
        <v>FRESH CHICKEN WHOLE 1.1KG CUT 10</v>
      </c>
      <c r="C30" s="11">
        <f>[1]Poultry!C4</f>
        <v>7.1</v>
      </c>
      <c r="D30" s="14"/>
      <c r="E30" s="11">
        <f t="shared" si="0"/>
        <v>0</v>
      </c>
      <c r="F30" s="12" t="str">
        <f t="shared" si="1"/>
        <v/>
      </c>
    </row>
    <row r="31" spans="1:6" ht="18.600000000000001" customHeight="1" x14ac:dyDescent="0.25">
      <c r="A31" s="15"/>
      <c r="B31" s="10" t="str">
        <f>[1]Poultry!B5</f>
        <v>FRESH CHICKEN WHOLE 1.1KG CUT 10 (REMOVE SKIN)</v>
      </c>
      <c r="C31" s="11">
        <f>[1]Poultry!C5</f>
        <v>7.1</v>
      </c>
      <c r="D31" s="14"/>
      <c r="E31" s="11">
        <f t="shared" si="0"/>
        <v>0</v>
      </c>
      <c r="F31" s="12" t="str">
        <f t="shared" si="1"/>
        <v/>
      </c>
    </row>
    <row r="32" spans="1:6" ht="18.600000000000001" customHeight="1" x14ac:dyDescent="0.25">
      <c r="A32" s="15"/>
      <c r="B32" s="10" t="str">
        <f>[1]Poultry!B6</f>
        <v>FRESH KAMPONG CHICKEN WHOLE CUT 12</v>
      </c>
      <c r="C32" s="11">
        <f>[1]Poultry!C6</f>
        <v>8.5</v>
      </c>
      <c r="D32" s="14"/>
      <c r="E32" s="11">
        <f t="shared" si="0"/>
        <v>0</v>
      </c>
      <c r="F32" s="12" t="str">
        <f t="shared" si="1"/>
        <v/>
      </c>
    </row>
    <row r="33" spans="1:6" ht="18.600000000000001" customHeight="1" x14ac:dyDescent="0.25">
      <c r="A33" s="15"/>
      <c r="B33" s="10" t="str">
        <f>[1]Poultry!B7</f>
        <v>FRESH CHICKEN WHOLE 1.1KG CUT 8 (REMOVE SKIN)</v>
      </c>
      <c r="C33" s="11">
        <f>[1]Poultry!C7</f>
        <v>7.1</v>
      </c>
      <c r="D33" s="14"/>
      <c r="E33" s="11">
        <f t="shared" si="0"/>
        <v>0</v>
      </c>
      <c r="F33" s="12" t="str">
        <f t="shared" si="1"/>
        <v/>
      </c>
    </row>
    <row r="34" spans="1:6" ht="18.600000000000001" customHeight="1" x14ac:dyDescent="0.25">
      <c r="A34" s="15"/>
      <c r="B34" s="10" t="str">
        <f>[1]Poultry!B8</f>
        <v>FRESH CHICKEN WHOLE 1.1KG CUT 12 (REMOVE SKIN)</v>
      </c>
      <c r="C34" s="11">
        <f>[1]Poultry!C8</f>
        <v>7.1</v>
      </c>
      <c r="D34" s="14"/>
      <c r="E34" s="11">
        <f t="shared" si="0"/>
        <v>0</v>
      </c>
      <c r="F34" s="12" t="str">
        <f t="shared" si="1"/>
        <v/>
      </c>
    </row>
    <row r="35" spans="1:6" ht="18" customHeight="1" x14ac:dyDescent="0.25">
      <c r="A35" s="15"/>
      <c r="B35" s="10" t="str">
        <f>[1]Poultry!B9</f>
        <v>SANTORI KAMPUNG CHICKEN</v>
      </c>
      <c r="C35" s="11">
        <f>[1]Poultry!C9</f>
        <v>24.9</v>
      </c>
      <c r="D35" s="14"/>
      <c r="E35" s="11">
        <f t="shared" si="0"/>
        <v>0</v>
      </c>
      <c r="F35" s="12" t="str">
        <f t="shared" si="1"/>
        <v/>
      </c>
    </row>
    <row r="36" spans="1:6" ht="18" customHeight="1" x14ac:dyDescent="0.25">
      <c r="A36" s="15"/>
      <c r="B36" s="10" t="str">
        <f>[1]Poultry!B10</f>
        <v>FRESH CHICKEN NECK SKINLESS (400G)</v>
      </c>
      <c r="C36" s="11">
        <f>[1]Poultry!C10</f>
        <v>3.6</v>
      </c>
      <c r="D36" s="14"/>
      <c r="E36" s="11">
        <f t="shared" si="0"/>
        <v>0</v>
      </c>
      <c r="F36" s="12" t="str">
        <f t="shared" si="1"/>
        <v/>
      </c>
    </row>
    <row r="37" spans="1:6" ht="18" customHeight="1" x14ac:dyDescent="0.25">
      <c r="A37" s="15"/>
      <c r="B37" s="10" t="str">
        <f>[1]Poultry!B11</f>
        <v>FRESH CHICKEN BACK BONE (600G)</v>
      </c>
      <c r="C37" s="11">
        <f>[1]Poultry!C11</f>
        <v>3.6</v>
      </c>
      <c r="D37" s="14"/>
      <c r="E37" s="11">
        <f t="shared" si="0"/>
        <v>0</v>
      </c>
      <c r="F37" s="12" t="str">
        <f t="shared" si="1"/>
        <v/>
      </c>
    </row>
    <row r="38" spans="1:6" ht="18" customHeight="1" x14ac:dyDescent="0.25">
      <c r="A38" s="15"/>
      <c r="B38" s="10" t="str">
        <f>[1]Poultry!B12</f>
        <v>FRESH CHICKEN DRUMLET/WINGSTICK (350G)</v>
      </c>
      <c r="C38" s="11">
        <f>[1]Poultry!C12</f>
        <v>3.7</v>
      </c>
      <c r="D38" s="14"/>
      <c r="E38" s="11">
        <f t="shared" si="0"/>
        <v>0</v>
      </c>
      <c r="F38" s="12" t="str">
        <f t="shared" si="1"/>
        <v/>
      </c>
    </row>
    <row r="39" spans="1:6" ht="18" customHeight="1" x14ac:dyDescent="0.25">
      <c r="A39" s="15"/>
      <c r="B39" s="10" t="str">
        <f>[1]Poultry!B13</f>
        <v>FRESH CHICKEN DRUMSTICK (350G)</v>
      </c>
      <c r="C39" s="11">
        <f>[1]Poultry!C13</f>
        <v>3.9</v>
      </c>
      <c r="D39" s="14"/>
      <c r="E39" s="11">
        <f t="shared" si="0"/>
        <v>0</v>
      </c>
      <c r="F39" s="12" t="str">
        <f t="shared" si="1"/>
        <v/>
      </c>
    </row>
    <row r="40" spans="1:6" ht="18" customHeight="1" x14ac:dyDescent="0.25">
      <c r="A40" s="15"/>
      <c r="B40" s="10" t="str">
        <f>[1]Poultry!B14</f>
        <v>CHICKEN MINCED (PURE MEAT) (500G)</v>
      </c>
      <c r="C40" s="11">
        <f>[1]Poultry!C14</f>
        <v>5.5</v>
      </c>
      <c r="D40" s="14"/>
      <c r="E40" s="11">
        <f t="shared" si="0"/>
        <v>0</v>
      </c>
      <c r="F40" s="12" t="str">
        <f t="shared" si="1"/>
        <v/>
      </c>
    </row>
    <row r="41" spans="1:6" ht="18" customHeight="1" x14ac:dyDescent="0.25">
      <c r="A41" s="15"/>
      <c r="B41" s="10" t="str">
        <f>[1]Poultry!B15</f>
        <v>FRESH CHICKEN BREAST (400G)</v>
      </c>
      <c r="C41" s="11">
        <f>[1]Poultry!C15</f>
        <v>3.9</v>
      </c>
      <c r="D41" s="14"/>
      <c r="E41" s="11">
        <f t="shared" si="0"/>
        <v>0</v>
      </c>
      <c r="F41" s="12" t="str">
        <f t="shared" si="1"/>
        <v/>
      </c>
    </row>
    <row r="42" spans="1:6" ht="18" customHeight="1" x14ac:dyDescent="0.25">
      <c r="A42" s="15"/>
      <c r="B42" s="10" t="str">
        <f>[1]Poultry!B16</f>
        <v>FRESH CHICKEN WHOLE LEG (350G-400G)</v>
      </c>
      <c r="C42" s="11">
        <f>[1]Poultry!C16</f>
        <v>4.5</v>
      </c>
      <c r="D42" s="14"/>
      <c r="E42" s="11">
        <f t="shared" si="0"/>
        <v>0</v>
      </c>
      <c r="F42" s="12" t="str">
        <f t="shared" si="1"/>
        <v/>
      </c>
    </row>
    <row r="43" spans="1:6" ht="18" customHeight="1" x14ac:dyDescent="0.25">
      <c r="A43" s="15"/>
      <c r="B43" s="10" t="str">
        <f>[1]Poultry!B17</f>
        <v>FRESH BONELESS CHICKEN THIGH (400G)</v>
      </c>
      <c r="C43" s="11">
        <f>[1]Poultry!C17</f>
        <v>5.5</v>
      </c>
      <c r="D43" s="14"/>
      <c r="E43" s="11">
        <f t="shared" si="0"/>
        <v>0</v>
      </c>
      <c r="F43" s="12" t="str">
        <f t="shared" si="1"/>
        <v/>
      </c>
    </row>
    <row r="44" spans="1:6" ht="18.600000000000001" customHeight="1" x14ac:dyDescent="0.25">
      <c r="A44" s="15"/>
      <c r="B44" s="10" t="str">
        <f>[1]Poultry!B18</f>
        <v>FRESH CHICKEN WINGS 1KG</v>
      </c>
      <c r="C44" s="11">
        <f>[1]Poultry!C18</f>
        <v>3.5</v>
      </c>
      <c r="D44" s="14"/>
      <c r="E44" s="11">
        <f t="shared" si="0"/>
        <v>0</v>
      </c>
      <c r="F44" s="12" t="str">
        <f t="shared" si="1"/>
        <v/>
      </c>
    </row>
    <row r="45" spans="1:6" ht="18.600000000000001" customHeight="1" x14ac:dyDescent="0.25">
      <c r="A45" s="15"/>
      <c r="B45" s="10" t="str">
        <f>[1]Poultry!B19</f>
        <v>CHICKEN FEET  1KG</v>
      </c>
      <c r="C45" s="11">
        <f>[1]Poultry!C19</f>
        <v>4</v>
      </c>
      <c r="D45" s="14"/>
      <c r="E45" s="11">
        <f t="shared" si="0"/>
        <v>0</v>
      </c>
      <c r="F45" s="12" t="str">
        <f t="shared" si="1"/>
        <v/>
      </c>
    </row>
    <row r="46" spans="1:6" ht="18.600000000000001" customHeight="1" x14ac:dyDescent="0.25">
      <c r="A46" s="15"/>
      <c r="B46" s="10" t="str">
        <f>[1]Poultry!B20</f>
        <v>FRESH CHICKEN WINGS  1kg</v>
      </c>
      <c r="C46" s="11">
        <f>[1]Poultry!C20</f>
        <v>8.5</v>
      </c>
      <c r="D46" s="14"/>
      <c r="E46" s="11">
        <f t="shared" si="0"/>
        <v>0</v>
      </c>
      <c r="F46" s="12" t="str">
        <f t="shared" si="1"/>
        <v/>
      </c>
    </row>
    <row r="47" spans="1:6" ht="18.600000000000001" customHeight="1" x14ac:dyDescent="0.25">
      <c r="A47" s="15"/>
      <c r="B47" s="10" t="str">
        <f>[1]Poultry!B21</f>
        <v>FRESH KAMPONG CHICKEN (AYAM KAMPONG)</v>
      </c>
      <c r="C47" s="11">
        <f>[1]Poultry!C21</f>
        <v>8.5</v>
      </c>
      <c r="D47" s="14"/>
      <c r="E47" s="11">
        <f t="shared" si="0"/>
        <v>0</v>
      </c>
      <c r="F47" s="12" t="str">
        <f t="shared" si="1"/>
        <v/>
      </c>
    </row>
    <row r="48" spans="1:6" ht="18.600000000000001" customHeight="1" x14ac:dyDescent="0.25">
      <c r="A48" s="15"/>
      <c r="B48" s="10" t="str">
        <f>[1]Poultry!B22</f>
        <v>FRESH CHICKEN WHOLE 1.1KG CUT 12</v>
      </c>
      <c r="C48" s="11">
        <f>[1]Poultry!C22</f>
        <v>7.1</v>
      </c>
      <c r="D48" s="14"/>
      <c r="E48" s="11">
        <f t="shared" si="0"/>
        <v>0</v>
      </c>
      <c r="F48" s="12" t="str">
        <f t="shared" si="1"/>
        <v/>
      </c>
    </row>
    <row r="49" spans="1:6" ht="18.600000000000001" customHeight="1" x14ac:dyDescent="0.25">
      <c r="A49" s="15"/>
      <c r="B49" s="10" t="str">
        <f>[1]Poultry!B23</f>
        <v>FRESH CHICKEN WHOLE 1.1KG CUT 8</v>
      </c>
      <c r="C49" s="11">
        <f>[1]Poultry!C23</f>
        <v>7.1</v>
      </c>
      <c r="D49" s="14"/>
      <c r="E49" s="11">
        <f t="shared" si="0"/>
        <v>0</v>
      </c>
      <c r="F49" s="12" t="str">
        <f t="shared" si="1"/>
        <v/>
      </c>
    </row>
    <row r="50" spans="1:6" ht="18.600000000000001" customHeight="1" x14ac:dyDescent="0.25">
      <c r="A50" s="15"/>
      <c r="B50" s="10" t="str">
        <f>[1]Poultry!B24</f>
        <v>FRESH CHICKEN WHOLE 1.1KG</v>
      </c>
      <c r="C50" s="11">
        <f>[1]Poultry!C24</f>
        <v>7.1</v>
      </c>
      <c r="D50" s="14"/>
      <c r="E50" s="11">
        <f t="shared" si="0"/>
        <v>0</v>
      </c>
      <c r="F50" s="12" t="str">
        <f t="shared" si="1"/>
        <v/>
      </c>
    </row>
    <row r="51" spans="1:6" ht="18.600000000000001" customHeight="1" x14ac:dyDescent="0.25">
      <c r="A51" s="15"/>
      <c r="B51" s="10" t="str">
        <f>[1]Poultry!B25</f>
        <v>FRESH CHICKEN WHOLE 1.4KG</v>
      </c>
      <c r="C51" s="11">
        <f>[1]Poultry!C25</f>
        <v>8</v>
      </c>
      <c r="D51" s="14"/>
      <c r="E51" s="11">
        <f t="shared" si="0"/>
        <v>0</v>
      </c>
      <c r="F51" s="12" t="str">
        <f t="shared" si="1"/>
        <v/>
      </c>
    </row>
    <row r="52" spans="1:6" ht="18.600000000000001" customHeight="1" x14ac:dyDescent="0.25">
      <c r="A52" s="15" t="s">
        <v>4</v>
      </c>
      <c r="B52" s="10" t="str">
        <f>'[1]Fresh Seafood'!B2</f>
        <v>RED GONG GONG 1KG</v>
      </c>
      <c r="C52" s="11">
        <f>'[1]Fresh Seafood'!C2</f>
        <v>8</v>
      </c>
      <c r="D52" s="14"/>
      <c r="E52" s="11">
        <f t="shared" si="0"/>
        <v>0</v>
      </c>
      <c r="F52" s="12" t="str">
        <f t="shared" si="1"/>
        <v/>
      </c>
    </row>
    <row r="53" spans="1:6" ht="18.600000000000001" customHeight="1" x14ac:dyDescent="0.25">
      <c r="A53" s="15"/>
      <c r="B53" s="10" t="str">
        <f>'[1]Fresh Seafood'!B3</f>
        <v>FRESH FLOWER CLAM (1KG)</v>
      </c>
      <c r="C53" s="11">
        <f>'[1]Fresh Seafood'!C3</f>
        <v>10</v>
      </c>
      <c r="D53" s="14"/>
      <c r="E53" s="11">
        <f t="shared" si="0"/>
        <v>0</v>
      </c>
      <c r="F53" s="12" t="str">
        <f t="shared" si="1"/>
        <v/>
      </c>
    </row>
    <row r="54" spans="1:6" ht="18.600000000000001" customHeight="1" x14ac:dyDescent="0.25">
      <c r="A54" s="15"/>
      <c r="B54" s="10" t="str">
        <f>'[1]Fresh Seafood'!B5</f>
        <v>FRESH SALMON PORTION (600G)</v>
      </c>
      <c r="C54" s="11">
        <f>'[1]Fresh Seafood'!C5</f>
        <v>21</v>
      </c>
      <c r="D54" s="14"/>
      <c r="E54" s="11">
        <f t="shared" si="0"/>
        <v>0</v>
      </c>
      <c r="F54" s="12" t="str">
        <f t="shared" si="1"/>
        <v/>
      </c>
    </row>
    <row r="55" spans="1:6" ht="18.600000000000001" customHeight="1" x14ac:dyDescent="0.25">
      <c r="A55" s="15"/>
      <c r="B55" s="10" t="str">
        <f>'[1]Fresh Seafood'!B6</f>
        <v>FRESH SALMON PORTION (300G)</v>
      </c>
      <c r="C55" s="11">
        <f>'[1]Fresh Seafood'!C6</f>
        <v>11</v>
      </c>
      <c r="D55" s="14"/>
      <c r="E55" s="11">
        <f t="shared" si="0"/>
        <v>0</v>
      </c>
      <c r="F55" s="12" t="str">
        <f t="shared" si="1"/>
        <v/>
      </c>
    </row>
    <row r="56" spans="1:6" ht="18.600000000000001" customHeight="1" x14ac:dyDescent="0.25">
      <c r="A56" s="15"/>
      <c r="B56" s="10" t="str">
        <f>'[1]Fresh Seafood'!B7</f>
        <v>FRESH COCKLES (1KG)</v>
      </c>
      <c r="C56" s="11">
        <f>'[1]Fresh Seafood'!C7</f>
        <v>8</v>
      </c>
      <c r="D56" s="14"/>
      <c r="E56" s="11">
        <f t="shared" si="0"/>
        <v>0</v>
      </c>
      <c r="F56" s="12" t="str">
        <f t="shared" si="1"/>
        <v/>
      </c>
    </row>
    <row r="57" spans="1:6" ht="18.600000000000001" customHeight="1" x14ac:dyDescent="0.25">
      <c r="A57" s="15"/>
      <c r="B57" s="10" t="str">
        <f>'[1]Fresh Seafood'!B8</f>
        <v>FRESH WHITE CLAM (1KG)</v>
      </c>
      <c r="C57" s="11">
        <f>'[1]Fresh Seafood'!C8</f>
        <v>7</v>
      </c>
      <c r="D57" s="14"/>
      <c r="E57" s="11">
        <f t="shared" si="0"/>
        <v>0</v>
      </c>
      <c r="F57" s="12" t="str">
        <f t="shared" si="1"/>
        <v/>
      </c>
    </row>
    <row r="58" spans="1:6" ht="18.600000000000001" customHeight="1" x14ac:dyDescent="0.25">
      <c r="A58" s="15"/>
      <c r="B58" s="10" t="str">
        <f>'[1]Fresh Seafood'!B9</f>
        <v>FRESH GREEN MUSSELS (KUPANG) 1KG</v>
      </c>
      <c r="C58" s="11">
        <f>'[1]Fresh Seafood'!C9</f>
        <v>8</v>
      </c>
      <c r="D58" s="14"/>
      <c r="E58" s="11">
        <f t="shared" si="0"/>
        <v>0</v>
      </c>
      <c r="F58" s="12" t="str">
        <f t="shared" si="1"/>
        <v/>
      </c>
    </row>
    <row r="59" spans="1:6" ht="30.75" customHeight="1" x14ac:dyDescent="0.25">
      <c r="A59" s="15"/>
      <c r="B59" s="13" t="str">
        <f>'[1]Fresh Seafood'!B10</f>
        <v>SPANISH MACKEREL (IKAN TENGGIRI BATANG) STEAK (2-3PCS)</v>
      </c>
      <c r="C59" s="11">
        <f>'[1]Fresh Seafood'!C10</f>
        <v>11</v>
      </c>
      <c r="D59" s="14"/>
      <c r="E59" s="11">
        <f t="shared" si="0"/>
        <v>0</v>
      </c>
      <c r="F59" s="12" t="str">
        <f t="shared" si="1"/>
        <v/>
      </c>
    </row>
    <row r="60" spans="1:6" ht="18.600000000000001" customHeight="1" x14ac:dyDescent="0.25">
      <c r="A60" s="15"/>
      <c r="B60" s="10" t="str">
        <f>'[1]Fresh Seafood'!B11</f>
        <v>SEABASS WHOLE (IKAN SIAKAP)</v>
      </c>
      <c r="C60" s="11">
        <f>'[1]Fresh Seafood'!C11</f>
        <v>8.5</v>
      </c>
      <c r="D60" s="14"/>
      <c r="E60" s="11">
        <f t="shared" si="0"/>
        <v>0</v>
      </c>
      <c r="F60" s="12" t="str">
        <f t="shared" si="1"/>
        <v/>
      </c>
    </row>
    <row r="61" spans="1:6" ht="18.600000000000001" customHeight="1" x14ac:dyDescent="0.25">
      <c r="A61" s="15"/>
      <c r="B61" s="10" t="str">
        <f>'[1]Fresh Seafood'!B12</f>
        <v>STINGRAY (IKAN PARI)</v>
      </c>
      <c r="C61" s="11">
        <f>'[1]Fresh Seafood'!C12</f>
        <v>12</v>
      </c>
      <c r="D61" s="14"/>
      <c r="E61" s="11">
        <f t="shared" si="0"/>
        <v>0</v>
      </c>
      <c r="F61" s="12" t="str">
        <f t="shared" si="1"/>
        <v/>
      </c>
    </row>
    <row r="62" spans="1:6" ht="18.600000000000001" customHeight="1" x14ac:dyDescent="0.25">
      <c r="A62" s="15"/>
      <c r="B62" s="10" t="str">
        <f>'[1]Fresh Seafood'!B13</f>
        <v>TORPEDO SCAD (IKAN CENCARU) 1KG</v>
      </c>
      <c r="C62" s="11">
        <f>'[1]Fresh Seafood'!C13</f>
        <v>10</v>
      </c>
      <c r="D62" s="14"/>
      <c r="E62" s="11">
        <f t="shared" si="0"/>
        <v>0</v>
      </c>
      <c r="F62" s="12" t="str">
        <f t="shared" si="1"/>
        <v/>
      </c>
    </row>
    <row r="63" spans="1:6" ht="18.600000000000001" customHeight="1" x14ac:dyDescent="0.25">
      <c r="A63" s="15"/>
      <c r="B63" s="10" t="str">
        <f>'[1]Fresh Seafood'!B14</f>
        <v>WHITE POMFRET (IKAN BAWAL PUTIH)</v>
      </c>
      <c r="C63" s="11">
        <f>'[1]Fresh Seafood'!C14</f>
        <v>19.899999999999999</v>
      </c>
      <c r="D63" s="14"/>
      <c r="E63" s="11">
        <f t="shared" si="0"/>
        <v>0</v>
      </c>
      <c r="F63" s="12" t="str">
        <f t="shared" si="1"/>
        <v/>
      </c>
    </row>
    <row r="64" spans="1:6" ht="18.600000000000001" customHeight="1" x14ac:dyDescent="0.25">
      <c r="A64" s="15"/>
      <c r="B64" s="10" t="str">
        <f>'[1]Fresh Seafood'!B15</f>
        <v>CRIMSON SNAPPER (IKAN MERAH/ANG KUEH)</v>
      </c>
      <c r="C64" s="11">
        <f>'[1]Fresh Seafood'!C15</f>
        <v>16.5</v>
      </c>
      <c r="D64" s="14"/>
      <c r="E64" s="11">
        <f t="shared" si="0"/>
        <v>0</v>
      </c>
      <c r="F64" s="12" t="str">
        <f t="shared" si="1"/>
        <v/>
      </c>
    </row>
    <row r="65" spans="1:6" ht="18.600000000000001" customHeight="1" x14ac:dyDescent="0.25">
      <c r="A65" s="15"/>
      <c r="B65" s="10" t="str">
        <f>'[1]Fresh Seafood'!B17</f>
        <v>FLOWER CRAB 1KG</v>
      </c>
      <c r="C65" s="11">
        <f>'[1]Fresh Seafood'!C17</f>
        <v>19</v>
      </c>
      <c r="D65" s="14"/>
      <c r="E65" s="11">
        <f t="shared" si="0"/>
        <v>0</v>
      </c>
      <c r="F65" s="12" t="str">
        <f t="shared" si="1"/>
        <v/>
      </c>
    </row>
    <row r="66" spans="1:6" ht="18.600000000000001" customHeight="1" x14ac:dyDescent="0.25">
      <c r="A66" s="15"/>
      <c r="B66" s="10" t="str">
        <f>'[1]Fresh Seafood'!B18</f>
        <v>TUNA (IKAN TONGKOL)</v>
      </c>
      <c r="C66" s="11">
        <f>'[1]Fresh Seafood'!C18</f>
        <v>12</v>
      </c>
      <c r="D66" s="14"/>
      <c r="E66" s="11">
        <f t="shared" si="0"/>
        <v>0</v>
      </c>
      <c r="F66" s="12" t="str">
        <f t="shared" si="1"/>
        <v/>
      </c>
    </row>
    <row r="67" spans="1:6" ht="18.600000000000001" customHeight="1" x14ac:dyDescent="0.25">
      <c r="A67" s="15"/>
      <c r="B67" s="10" t="str">
        <f>'[1]Fresh Seafood'!B19</f>
        <v>STARRY TRIGGERFISH (IKAN AYAM-AYAM)</v>
      </c>
      <c r="C67" s="11">
        <f>'[1]Fresh Seafood'!C19</f>
        <v>7</v>
      </c>
      <c r="D67" s="14"/>
      <c r="E67" s="11">
        <f t="shared" si="0"/>
        <v>0</v>
      </c>
      <c r="F67" s="12" t="str">
        <f t="shared" si="1"/>
        <v/>
      </c>
    </row>
    <row r="68" spans="1:6" ht="18.600000000000001" customHeight="1" x14ac:dyDescent="0.25">
      <c r="A68" s="15"/>
      <c r="B68" s="10" t="str">
        <f>'[1]Fresh Seafood'!B21</f>
        <v>RED SNAPPER HEAD</v>
      </c>
      <c r="C68" s="11">
        <f>'[1]Fresh Seafood'!C21</f>
        <v>22</v>
      </c>
      <c r="D68" s="14"/>
      <c r="E68" s="11">
        <f t="shared" ref="E68:E130" si="2">SUM(C68*D68)</f>
        <v>0</v>
      </c>
      <c r="F68" s="12" t="str">
        <f t="shared" si="1"/>
        <v/>
      </c>
    </row>
    <row r="69" spans="1:6" ht="18.600000000000001" customHeight="1" x14ac:dyDescent="0.25">
      <c r="A69" s="15"/>
      <c r="B69" s="10" t="str">
        <f>'[1]Fresh Seafood'!B22</f>
        <v>KELONG PRAWN (L) 1KG</v>
      </c>
      <c r="C69" s="11">
        <f>'[1]Fresh Seafood'!C22</f>
        <v>19.899999999999999</v>
      </c>
      <c r="D69" s="14"/>
      <c r="E69" s="11">
        <f t="shared" si="2"/>
        <v>0</v>
      </c>
      <c r="F69" s="12" t="str">
        <f t="shared" si="1"/>
        <v/>
      </c>
    </row>
    <row r="70" spans="1:6" ht="18.600000000000001" customHeight="1" x14ac:dyDescent="0.25">
      <c r="A70" s="15"/>
      <c r="B70" s="10" t="str">
        <f>'[1]Fresh Seafood'!B23</f>
        <v>SQUID (SOTONG) ~1KG</v>
      </c>
      <c r="C70" s="11">
        <f>'[1]Fresh Seafood'!C23</f>
        <v>19</v>
      </c>
      <c r="D70" s="14"/>
      <c r="E70" s="11">
        <f t="shared" si="2"/>
        <v>0</v>
      </c>
      <c r="F70" s="12" t="str">
        <f t="shared" ref="F70:F133" si="3">IF(D70&gt;0,"Y","")</f>
        <v/>
      </c>
    </row>
    <row r="71" spans="1:6" ht="18.600000000000001" customHeight="1" x14ac:dyDescent="0.25">
      <c r="A71" s="15"/>
      <c r="B71" s="10" t="str">
        <f>'[1]Fresh Seafood'!B24</f>
        <v>KELONG PRAWN (M) 1KG</v>
      </c>
      <c r="C71" s="11">
        <f>'[1]Fresh Seafood'!C24</f>
        <v>14</v>
      </c>
      <c r="D71" s="14"/>
      <c r="E71" s="11">
        <f t="shared" si="2"/>
        <v>0</v>
      </c>
      <c r="F71" s="12" t="str">
        <f t="shared" si="3"/>
        <v/>
      </c>
    </row>
    <row r="72" spans="1:6" ht="18.600000000000001" customHeight="1" x14ac:dyDescent="0.25">
      <c r="A72" s="15"/>
      <c r="B72" s="10" t="str">
        <f>'[1]Fresh Seafood'!B25</f>
        <v>BLACK POMFRET (IKAN BAWAL HITAM)</v>
      </c>
      <c r="C72" s="11">
        <f>'[1]Fresh Seafood'!C25</f>
        <v>9.6999999999999993</v>
      </c>
      <c r="D72" s="14"/>
      <c r="E72" s="11">
        <f t="shared" si="2"/>
        <v>0</v>
      </c>
      <c r="F72" s="12" t="str">
        <f t="shared" si="3"/>
        <v/>
      </c>
    </row>
    <row r="73" spans="1:6" ht="18.600000000000001" customHeight="1" x14ac:dyDescent="0.25">
      <c r="A73" s="15"/>
      <c r="B73" s="10" t="str">
        <f>'[1]Fresh Seafood'!B26</f>
        <v>INDIAN MACKERAL (IKAN KEMBUNG) 1KG</v>
      </c>
      <c r="C73" s="11">
        <f>'[1]Fresh Seafood'!C26</f>
        <v>14.5</v>
      </c>
      <c r="D73" s="14"/>
      <c r="E73" s="11">
        <f t="shared" si="2"/>
        <v>0</v>
      </c>
      <c r="F73" s="12" t="str">
        <f t="shared" si="3"/>
        <v/>
      </c>
    </row>
    <row r="74" spans="1:6" ht="18.600000000000001" customHeight="1" x14ac:dyDescent="0.25">
      <c r="A74" s="15" t="s">
        <v>5</v>
      </c>
      <c r="B74" s="10" t="str">
        <f>[1]Vegetables!B2</f>
        <v>RED BIG ONIONS (BAG OF 3KG) [ORIGIN INDIA]</v>
      </c>
      <c r="C74" s="11">
        <f>[1]Vegetables!C2</f>
        <v>4.95</v>
      </c>
      <c r="D74" s="14"/>
      <c r="E74" s="11">
        <f t="shared" si="2"/>
        <v>0</v>
      </c>
      <c r="F74" s="12" t="str">
        <f t="shared" si="3"/>
        <v/>
      </c>
    </row>
    <row r="75" spans="1:6" ht="18.600000000000001" customHeight="1" x14ac:dyDescent="0.25">
      <c r="A75" s="15"/>
      <c r="B75" s="10" t="str">
        <f>[1]Vegetables!B3</f>
        <v>MINT LEAVES (DAUN PUDINA)</v>
      </c>
      <c r="C75" s="11">
        <f>[1]Vegetables!C3</f>
        <v>2.5</v>
      </c>
      <c r="D75" s="14"/>
      <c r="E75" s="11">
        <f t="shared" si="2"/>
        <v>0</v>
      </c>
      <c r="F75" s="12" t="str">
        <f t="shared" si="3"/>
        <v/>
      </c>
    </row>
    <row r="76" spans="1:6" ht="18.600000000000001" customHeight="1" x14ac:dyDescent="0.25">
      <c r="A76" s="15"/>
      <c r="B76" s="10" t="str">
        <f>[1]Vegetables!B4</f>
        <v>DAUN LIMAU PURUT (LIME LEAF)</v>
      </c>
      <c r="C76" s="11">
        <f>[1]Vegetables!C4</f>
        <v>2.8</v>
      </c>
      <c r="D76" s="14"/>
      <c r="E76" s="11">
        <f t="shared" si="2"/>
        <v>0</v>
      </c>
      <c r="F76" s="12" t="str">
        <f t="shared" si="3"/>
        <v/>
      </c>
    </row>
    <row r="77" spans="1:6" ht="18.600000000000001" customHeight="1" x14ac:dyDescent="0.25">
      <c r="A77" s="15"/>
      <c r="B77" s="10" t="str">
        <f>[1]Vegetables!B5</f>
        <v>BLUE GINGER (LENGKUAS)</v>
      </c>
      <c r="C77" s="11">
        <f>[1]Vegetables!C5</f>
        <v>2</v>
      </c>
      <c r="D77" s="14"/>
      <c r="E77" s="11">
        <f t="shared" si="2"/>
        <v>0</v>
      </c>
      <c r="F77" s="12" t="str">
        <f t="shared" si="3"/>
        <v/>
      </c>
    </row>
    <row r="78" spans="1:6" ht="18.600000000000001" customHeight="1" x14ac:dyDescent="0.25">
      <c r="A78" s="15"/>
      <c r="B78" s="10" t="str">
        <f>[1]Vegetables!B6</f>
        <v>LAKSA LEAVES (DAUN KESOM)</v>
      </c>
      <c r="C78" s="11">
        <f>[1]Vegetables!C6</f>
        <v>1.7</v>
      </c>
      <c r="D78" s="14"/>
      <c r="E78" s="11">
        <f t="shared" si="2"/>
        <v>0</v>
      </c>
      <c r="F78" s="12" t="str">
        <f t="shared" si="3"/>
        <v/>
      </c>
    </row>
    <row r="79" spans="1:6" ht="18.600000000000001" customHeight="1" x14ac:dyDescent="0.25">
      <c r="A79" s="15"/>
      <c r="B79" s="10" t="str">
        <f>[1]Vegetables!B7</f>
        <v>BAY LEAF (DAUN SALAM)</v>
      </c>
      <c r="C79" s="11">
        <f>[1]Vegetables!C7</f>
        <v>1.7</v>
      </c>
      <c r="D79" s="14"/>
      <c r="E79" s="11">
        <f t="shared" si="2"/>
        <v>0</v>
      </c>
      <c r="F79" s="12" t="str">
        <f t="shared" si="3"/>
        <v/>
      </c>
    </row>
    <row r="80" spans="1:6" ht="18.600000000000001" customHeight="1" x14ac:dyDescent="0.25">
      <c r="A80" s="15"/>
      <c r="B80" s="10" t="str">
        <f>[1]Vegetables!B8</f>
        <v>TUMERIC LEAF (DAUN KUNYIT)</v>
      </c>
      <c r="C80" s="11">
        <f>[1]Vegetables!C8</f>
        <v>1.7</v>
      </c>
      <c r="D80" s="14"/>
      <c r="E80" s="11">
        <f t="shared" si="2"/>
        <v>0</v>
      </c>
      <c r="F80" s="12" t="str">
        <f t="shared" si="3"/>
        <v/>
      </c>
    </row>
    <row r="81" spans="1:6" ht="18.600000000000001" customHeight="1" x14ac:dyDescent="0.25">
      <c r="A81" s="15"/>
      <c r="B81" s="10" t="str">
        <f>[1]Vegetables!B9</f>
        <v>TAU KWA (TAHU)</v>
      </c>
      <c r="C81" s="11">
        <f>[1]Vegetables!C9</f>
        <v>1.35</v>
      </c>
      <c r="D81" s="14"/>
      <c r="E81" s="11">
        <f t="shared" si="2"/>
        <v>0</v>
      </c>
      <c r="F81" s="12" t="str">
        <f t="shared" si="3"/>
        <v/>
      </c>
    </row>
    <row r="82" spans="1:6" ht="18.600000000000001" customHeight="1" x14ac:dyDescent="0.25">
      <c r="A82" s="15"/>
      <c r="B82" s="10" t="str">
        <f>[1]Vegetables!B10</f>
        <v>TEMPE</v>
      </c>
      <c r="C82" s="11">
        <f>[1]Vegetables!C10</f>
        <v>0.6</v>
      </c>
      <c r="D82" s="14"/>
      <c r="E82" s="11">
        <f t="shared" si="2"/>
        <v>0</v>
      </c>
      <c r="F82" s="12" t="str">
        <f t="shared" si="3"/>
        <v/>
      </c>
    </row>
    <row r="83" spans="1:6" ht="18.600000000000001" customHeight="1" x14ac:dyDescent="0.25">
      <c r="A83" s="15"/>
      <c r="B83" s="10" t="str">
        <f>[1]Vegetables!B11</f>
        <v>PEELED GARLIC</v>
      </c>
      <c r="C83" s="11">
        <f>[1]Vegetables!C11</f>
        <v>1.7</v>
      </c>
      <c r="D83" s="14"/>
      <c r="E83" s="11">
        <f t="shared" si="2"/>
        <v>0</v>
      </c>
      <c r="F83" s="12" t="str">
        <f t="shared" si="3"/>
        <v/>
      </c>
    </row>
    <row r="84" spans="1:6" ht="18.600000000000001" customHeight="1" x14ac:dyDescent="0.25">
      <c r="A84" s="15"/>
      <c r="B84" s="10" t="str">
        <f>[1]Vegetables!B12</f>
        <v>LEMON</v>
      </c>
      <c r="C84" s="11">
        <f>[1]Vegetables!C12</f>
        <v>0.65</v>
      </c>
      <c r="D84" s="14"/>
      <c r="E84" s="11">
        <f t="shared" si="2"/>
        <v>0</v>
      </c>
      <c r="F84" s="12" t="str">
        <f t="shared" si="3"/>
        <v/>
      </c>
    </row>
    <row r="85" spans="1:6" ht="18.600000000000001" customHeight="1" x14ac:dyDescent="0.25">
      <c r="A85" s="15"/>
      <c r="B85" s="10" t="str">
        <f>[1]Vegetables!B13</f>
        <v>PINEAPPLE (NENAS)</v>
      </c>
      <c r="C85" s="11">
        <f>[1]Vegetables!C13</f>
        <v>2.9</v>
      </c>
      <c r="D85" s="14"/>
      <c r="E85" s="11">
        <f t="shared" si="2"/>
        <v>0</v>
      </c>
      <c r="F85" s="12" t="str">
        <f t="shared" si="3"/>
        <v/>
      </c>
    </row>
    <row r="86" spans="1:6" ht="18.600000000000001" customHeight="1" x14ac:dyDescent="0.25">
      <c r="A86" s="15"/>
      <c r="B86" s="10" t="str">
        <f>[1]Vegetables!B14</f>
        <v>BEAN SPROUT (TAUGE)</v>
      </c>
      <c r="C86" s="11">
        <f>[1]Vegetables!C14</f>
        <v>1.2</v>
      </c>
      <c r="D86" s="14"/>
      <c r="E86" s="11">
        <f t="shared" si="2"/>
        <v>0</v>
      </c>
      <c r="F86" s="12" t="str">
        <f t="shared" si="3"/>
        <v/>
      </c>
    </row>
    <row r="87" spans="1:6" ht="18.600000000000001" customHeight="1" x14ac:dyDescent="0.25">
      <c r="A87" s="15"/>
      <c r="B87" s="10" t="str">
        <f>[1]Vegetables!B15</f>
        <v>LEMONGRASS (SERAI)</v>
      </c>
      <c r="C87" s="11">
        <f>[1]Vegetables!C15</f>
        <v>1.2</v>
      </c>
      <c r="D87" s="14"/>
      <c r="E87" s="11">
        <f t="shared" si="2"/>
        <v>0</v>
      </c>
      <c r="F87" s="12" t="str">
        <f t="shared" si="3"/>
        <v/>
      </c>
    </row>
    <row r="88" spans="1:6" ht="18.600000000000001" customHeight="1" x14ac:dyDescent="0.25">
      <c r="A88" s="15"/>
      <c r="B88" s="10" t="str">
        <f>[1]Vegetables!B16</f>
        <v>NAGAIMO</v>
      </c>
      <c r="C88" s="11">
        <f>[1]Vegetables!C16</f>
        <v>3.5</v>
      </c>
      <c r="D88" s="14"/>
      <c r="E88" s="11">
        <f t="shared" si="2"/>
        <v>0</v>
      </c>
      <c r="F88" s="12" t="str">
        <f t="shared" si="3"/>
        <v/>
      </c>
    </row>
    <row r="89" spans="1:6" ht="18.600000000000001" customHeight="1" x14ac:dyDescent="0.25">
      <c r="A89" s="15"/>
      <c r="B89" s="10" t="str">
        <f>[1]Vegetables!B17</f>
        <v>ABALONE MUSHROOM</v>
      </c>
      <c r="C89" s="11">
        <f>[1]Vegetables!C17</f>
        <v>2.2000000000000002</v>
      </c>
      <c r="D89" s="14"/>
      <c r="E89" s="11">
        <f t="shared" si="2"/>
        <v>0</v>
      </c>
      <c r="F89" s="12" t="str">
        <f t="shared" si="3"/>
        <v/>
      </c>
    </row>
    <row r="90" spans="1:6" ht="18.600000000000001" customHeight="1" x14ac:dyDescent="0.25">
      <c r="A90" s="15"/>
      <c r="B90" s="10" t="str">
        <f>[1]Vegetables!B18</f>
        <v>ERYNGII MUSHROOM</v>
      </c>
      <c r="C90" s="11">
        <f>[1]Vegetables!C18</f>
        <v>2.2000000000000002</v>
      </c>
      <c r="D90" s="14"/>
      <c r="E90" s="11">
        <f t="shared" si="2"/>
        <v>0</v>
      </c>
      <c r="F90" s="12" t="str">
        <f t="shared" si="3"/>
        <v/>
      </c>
    </row>
    <row r="91" spans="1:6" ht="18.600000000000001" customHeight="1" x14ac:dyDescent="0.25">
      <c r="A91" s="15"/>
      <c r="B91" s="10" t="str">
        <f>[1]Vegetables!B19</f>
        <v>SHIMEIJI MUSHROOM (WHITE)</v>
      </c>
      <c r="C91" s="11">
        <f>[1]Vegetables!C19</f>
        <v>1.6</v>
      </c>
      <c r="D91" s="14"/>
      <c r="E91" s="11">
        <f t="shared" si="2"/>
        <v>0</v>
      </c>
      <c r="F91" s="12" t="str">
        <f t="shared" si="3"/>
        <v/>
      </c>
    </row>
    <row r="92" spans="1:6" ht="18.600000000000001" customHeight="1" x14ac:dyDescent="0.25">
      <c r="A92" s="15"/>
      <c r="B92" s="10" t="str">
        <f>[1]Vegetables!B20</f>
        <v>SHIMEIJI MUSHROOM (BROWN)</v>
      </c>
      <c r="C92" s="11">
        <f>[1]Vegetables!C20</f>
        <v>1.5</v>
      </c>
      <c r="D92" s="14"/>
      <c r="E92" s="11">
        <f t="shared" si="2"/>
        <v>0</v>
      </c>
      <c r="F92" s="12" t="str">
        <f t="shared" si="3"/>
        <v/>
      </c>
    </row>
    <row r="93" spans="1:6" ht="18.600000000000001" customHeight="1" x14ac:dyDescent="0.25">
      <c r="A93" s="15"/>
      <c r="B93" s="10" t="str">
        <f>[1]Vegetables!B21</f>
        <v>SHITAKE MUSHROOM</v>
      </c>
      <c r="C93" s="11">
        <f>[1]Vegetables!C21</f>
        <v>3.1</v>
      </c>
      <c r="D93" s="14"/>
      <c r="E93" s="11">
        <f t="shared" si="2"/>
        <v>0</v>
      </c>
      <c r="F93" s="12" t="str">
        <f t="shared" si="3"/>
        <v/>
      </c>
    </row>
    <row r="94" spans="1:6" ht="18.600000000000001" customHeight="1" x14ac:dyDescent="0.25">
      <c r="A94" s="15"/>
      <c r="B94" s="10" t="str">
        <f>[1]Vegetables!B22</f>
        <v>ENOKI MUSHROOM</v>
      </c>
      <c r="C94" s="11">
        <f>[1]Vegetables!C22</f>
        <v>1.6</v>
      </c>
      <c r="D94" s="14"/>
      <c r="E94" s="11">
        <f t="shared" si="2"/>
        <v>0</v>
      </c>
      <c r="F94" s="12" t="str">
        <f t="shared" si="3"/>
        <v/>
      </c>
    </row>
    <row r="95" spans="1:6" ht="18.600000000000001" customHeight="1" x14ac:dyDescent="0.25">
      <c r="A95" s="15"/>
      <c r="B95" s="10" t="str">
        <f>[1]Vegetables!B23</f>
        <v>LOTUS SEED</v>
      </c>
      <c r="C95" s="11">
        <f>[1]Vegetables!C23</f>
        <v>2.2000000000000002</v>
      </c>
      <c r="D95" s="14"/>
      <c r="E95" s="11">
        <f t="shared" si="2"/>
        <v>0</v>
      </c>
      <c r="F95" s="12" t="str">
        <f t="shared" si="3"/>
        <v/>
      </c>
    </row>
    <row r="96" spans="1:6" ht="18.600000000000001" customHeight="1" x14ac:dyDescent="0.25">
      <c r="A96" s="15"/>
      <c r="B96" s="10" t="str">
        <f>[1]Vegetables!B24</f>
        <v>GINGKO NUT</v>
      </c>
      <c r="C96" s="11">
        <f>[1]Vegetables!C24</f>
        <v>1.2</v>
      </c>
      <c r="D96" s="14"/>
      <c r="E96" s="11">
        <f t="shared" si="2"/>
        <v>0</v>
      </c>
      <c r="F96" s="12" t="str">
        <f t="shared" si="3"/>
        <v/>
      </c>
    </row>
    <row r="97" spans="1:6" ht="18.600000000000001" customHeight="1" x14ac:dyDescent="0.25">
      <c r="A97" s="15"/>
      <c r="B97" s="10" t="str">
        <f>[1]Vegetables!B25</f>
        <v>ARROWROOT</v>
      </c>
      <c r="C97" s="11">
        <f>[1]Vegetables!C25</f>
        <v>3.9</v>
      </c>
      <c r="D97" s="14"/>
      <c r="E97" s="11">
        <f t="shared" si="2"/>
        <v>0</v>
      </c>
      <c r="F97" s="12" t="str">
        <f t="shared" si="3"/>
        <v/>
      </c>
    </row>
    <row r="98" spans="1:6" ht="18.600000000000001" customHeight="1" x14ac:dyDescent="0.25">
      <c r="A98" s="15"/>
      <c r="B98" s="10" t="str">
        <f>[1]Vegetables!B26</f>
        <v>BAMBOO SHOOT PEELED</v>
      </c>
      <c r="C98" s="11">
        <f>[1]Vegetables!C26</f>
        <v>2.1</v>
      </c>
      <c r="D98" s="14"/>
      <c r="E98" s="11">
        <f t="shared" si="2"/>
        <v>0</v>
      </c>
      <c r="F98" s="12" t="str">
        <f t="shared" si="3"/>
        <v/>
      </c>
    </row>
    <row r="99" spans="1:6" ht="18.600000000000001" customHeight="1" x14ac:dyDescent="0.25">
      <c r="A99" s="15"/>
      <c r="B99" s="10" t="str">
        <f>[1]Vegetables!B27</f>
        <v>BABY CABBAGE</v>
      </c>
      <c r="C99" s="11">
        <f>[1]Vegetables!C27</f>
        <v>2</v>
      </c>
      <c r="D99" s="14"/>
      <c r="E99" s="11">
        <f t="shared" si="2"/>
        <v>0</v>
      </c>
      <c r="F99" s="12" t="str">
        <f t="shared" si="3"/>
        <v/>
      </c>
    </row>
    <row r="100" spans="1:6" ht="18.600000000000001" customHeight="1" x14ac:dyDescent="0.25">
      <c r="A100" s="15"/>
      <c r="B100" s="10" t="str">
        <f>[1]Vegetables!B28</f>
        <v>YOU MAI</v>
      </c>
      <c r="C100" s="11">
        <f>[1]Vegetables!C28</f>
        <v>2.25</v>
      </c>
      <c r="D100" s="14"/>
      <c r="E100" s="11">
        <f t="shared" si="2"/>
        <v>0</v>
      </c>
      <c r="F100" s="12" t="str">
        <f t="shared" si="3"/>
        <v/>
      </c>
    </row>
    <row r="101" spans="1:6" ht="18.600000000000001" customHeight="1" x14ac:dyDescent="0.25">
      <c r="A101" s="15"/>
      <c r="B101" s="10" t="str">
        <f>[1]Vegetables!B29</f>
        <v>SPINACH CHINA</v>
      </c>
      <c r="C101" s="11">
        <f>[1]Vegetables!C29</f>
        <v>1.65</v>
      </c>
      <c r="D101" s="14"/>
      <c r="E101" s="11">
        <f t="shared" si="2"/>
        <v>0</v>
      </c>
      <c r="F101" s="12" t="str">
        <f t="shared" si="3"/>
        <v/>
      </c>
    </row>
    <row r="102" spans="1:6" ht="18.600000000000001" customHeight="1" x14ac:dyDescent="0.25">
      <c r="A102" s="15"/>
      <c r="B102" s="10" t="str">
        <f>[1]Vegetables!B30</f>
        <v>WATER CHESTNUT PEELED</v>
      </c>
      <c r="C102" s="11">
        <f>[1]Vegetables!C30</f>
        <v>2.7</v>
      </c>
      <c r="D102" s="14"/>
      <c r="E102" s="11">
        <f t="shared" si="2"/>
        <v>0</v>
      </c>
      <c r="F102" s="12" t="str">
        <f t="shared" si="3"/>
        <v/>
      </c>
    </row>
    <row r="103" spans="1:6" ht="18.600000000000001" customHeight="1" x14ac:dyDescent="0.25">
      <c r="A103" s="15"/>
      <c r="B103" s="10" t="str">
        <f>[1]Vegetables!B31</f>
        <v>WATER CHESTNUT</v>
      </c>
      <c r="C103" s="11">
        <f>[1]Vegetables!C31</f>
        <v>2</v>
      </c>
      <c r="D103" s="14"/>
      <c r="E103" s="11">
        <f t="shared" si="2"/>
        <v>0</v>
      </c>
      <c r="F103" s="12" t="str">
        <f t="shared" si="3"/>
        <v/>
      </c>
    </row>
    <row r="104" spans="1:6" ht="18.600000000000001" customHeight="1" x14ac:dyDescent="0.25">
      <c r="A104" s="15"/>
      <c r="B104" s="10" t="str">
        <f>[1]Vegetables!B32</f>
        <v>SWEET PEA</v>
      </c>
      <c r="C104" s="11">
        <f>[1]Vegetables!C32</f>
        <v>1.5</v>
      </c>
      <c r="D104" s="14"/>
      <c r="E104" s="11">
        <f t="shared" si="2"/>
        <v>0</v>
      </c>
      <c r="F104" s="12" t="str">
        <f t="shared" si="3"/>
        <v/>
      </c>
    </row>
    <row r="105" spans="1:6" ht="18.600000000000001" customHeight="1" x14ac:dyDescent="0.25">
      <c r="A105" s="15"/>
      <c r="B105" s="10" t="str">
        <f>[1]Vegetables!B33</f>
        <v>SNOW PEA</v>
      </c>
      <c r="C105" s="11">
        <f>[1]Vegetables!C33</f>
        <v>1.4</v>
      </c>
      <c r="D105" s="14"/>
      <c r="E105" s="11">
        <f t="shared" si="2"/>
        <v>0</v>
      </c>
      <c r="F105" s="12" t="str">
        <f t="shared" si="3"/>
        <v/>
      </c>
    </row>
    <row r="106" spans="1:6" ht="18.600000000000001" customHeight="1" x14ac:dyDescent="0.25">
      <c r="A106" s="15"/>
      <c r="B106" s="10" t="str">
        <f>[1]Vegetables!B34</f>
        <v>GREEN CARROT</v>
      </c>
      <c r="C106" s="11">
        <f>[1]Vegetables!C34</f>
        <v>2.1</v>
      </c>
      <c r="D106" s="14"/>
      <c r="E106" s="11">
        <f t="shared" si="2"/>
        <v>0</v>
      </c>
      <c r="F106" s="12" t="str">
        <f t="shared" si="3"/>
        <v/>
      </c>
    </row>
    <row r="107" spans="1:6" ht="18.600000000000001" customHeight="1" x14ac:dyDescent="0.25">
      <c r="A107" s="15"/>
      <c r="B107" s="10" t="str">
        <f>[1]Vegetables!B35</f>
        <v>WHITE RADISH</v>
      </c>
      <c r="C107" s="11">
        <f>[1]Vegetables!C35</f>
        <v>2.1</v>
      </c>
      <c r="D107" s="14"/>
      <c r="E107" s="11">
        <f t="shared" si="2"/>
        <v>0</v>
      </c>
      <c r="F107" s="12" t="str">
        <f t="shared" si="3"/>
        <v/>
      </c>
    </row>
    <row r="108" spans="1:6" ht="18.600000000000001" customHeight="1" x14ac:dyDescent="0.25">
      <c r="A108" s="15"/>
      <c r="B108" s="10" t="str">
        <f>[1]Vegetables!B36</f>
        <v>RED CARROT</v>
      </c>
      <c r="C108" s="11">
        <f>[1]Vegetables!C36</f>
        <v>1.2</v>
      </c>
      <c r="D108" s="14"/>
      <c r="E108" s="11">
        <f t="shared" si="2"/>
        <v>0</v>
      </c>
      <c r="F108" s="12" t="str">
        <f t="shared" si="3"/>
        <v/>
      </c>
    </row>
    <row r="109" spans="1:6" ht="18.600000000000001" customHeight="1" x14ac:dyDescent="0.25">
      <c r="A109" s="15"/>
      <c r="B109" s="10" t="str">
        <f>[1]Vegetables!B37</f>
        <v>LEEK FLOWER</v>
      </c>
      <c r="C109" s="11">
        <f>[1]Vegetables!C37</f>
        <v>2.2000000000000002</v>
      </c>
      <c r="D109" s="14"/>
      <c r="E109" s="11">
        <f t="shared" si="2"/>
        <v>0</v>
      </c>
      <c r="F109" s="12" t="str">
        <f t="shared" si="3"/>
        <v/>
      </c>
    </row>
    <row r="110" spans="1:6" ht="18.600000000000001" customHeight="1" x14ac:dyDescent="0.25">
      <c r="A110" s="15"/>
      <c r="B110" s="10" t="str">
        <f>[1]Vegetables!B38</f>
        <v>LEEK</v>
      </c>
      <c r="C110" s="11">
        <f>[1]Vegetables!C38</f>
        <v>1.7</v>
      </c>
      <c r="D110" s="14"/>
      <c r="E110" s="11">
        <f t="shared" si="2"/>
        <v>0</v>
      </c>
      <c r="F110" s="12" t="str">
        <f t="shared" si="3"/>
        <v/>
      </c>
    </row>
    <row r="111" spans="1:6" ht="18.600000000000001" customHeight="1" x14ac:dyDescent="0.25">
      <c r="A111" s="15"/>
      <c r="B111" s="10" t="str">
        <f>[1]Vegetables!B39</f>
        <v>LOTUS ROOT (AKAR TERATAI)</v>
      </c>
      <c r="C111" s="11">
        <f>[1]Vegetables!C39</f>
        <v>4.2</v>
      </c>
      <c r="D111" s="14"/>
      <c r="E111" s="11">
        <f t="shared" si="2"/>
        <v>0</v>
      </c>
      <c r="F111" s="12" t="str">
        <f t="shared" si="3"/>
        <v/>
      </c>
    </row>
    <row r="112" spans="1:6" ht="18.600000000000001" customHeight="1" x14ac:dyDescent="0.25">
      <c r="A112" s="15"/>
      <c r="B112" s="10" t="str">
        <f>[1]Vegetables!B40</f>
        <v>HK CHYE SIM MIAO</v>
      </c>
      <c r="C112" s="11">
        <f>[1]Vegetables!C40</f>
        <v>1.8</v>
      </c>
      <c r="D112" s="14"/>
      <c r="E112" s="11">
        <f t="shared" si="2"/>
        <v>0</v>
      </c>
      <c r="F112" s="12" t="str">
        <f t="shared" si="3"/>
        <v/>
      </c>
    </row>
    <row r="113" spans="1:6" ht="18.600000000000001" customHeight="1" x14ac:dyDescent="0.25">
      <c r="A113" s="15"/>
      <c r="B113" s="10" t="str">
        <f>[1]Vegetables!B41</f>
        <v>HK KAILAN MIAO</v>
      </c>
      <c r="C113" s="11">
        <f>[1]Vegetables!C41</f>
        <v>2.95</v>
      </c>
      <c r="D113" s="14"/>
      <c r="E113" s="11">
        <f t="shared" si="2"/>
        <v>0</v>
      </c>
      <c r="F113" s="12" t="str">
        <f t="shared" si="3"/>
        <v/>
      </c>
    </row>
    <row r="114" spans="1:6" ht="18.600000000000001" customHeight="1" x14ac:dyDescent="0.25">
      <c r="A114" s="15"/>
      <c r="B114" s="10" t="str">
        <f>[1]Vegetables!B42</f>
        <v>HK CHYE SIM</v>
      </c>
      <c r="C114" s="11">
        <f>[1]Vegetables!C42</f>
        <v>2.2999999999999998</v>
      </c>
      <c r="D114" s="14"/>
      <c r="E114" s="11">
        <f t="shared" si="2"/>
        <v>0</v>
      </c>
      <c r="F114" s="12" t="str">
        <f t="shared" si="3"/>
        <v/>
      </c>
    </row>
    <row r="115" spans="1:6" ht="18.600000000000001" customHeight="1" x14ac:dyDescent="0.25">
      <c r="A115" s="15"/>
      <c r="B115" s="10" t="str">
        <f>[1]Vegetables!B43</f>
        <v>HK BABY NAI BAI</v>
      </c>
      <c r="C115" s="11">
        <f>[1]Vegetables!C43</f>
        <v>1.9</v>
      </c>
      <c r="D115" s="14"/>
      <c r="E115" s="11">
        <f t="shared" si="2"/>
        <v>0</v>
      </c>
      <c r="F115" s="12" t="str">
        <f t="shared" si="3"/>
        <v/>
      </c>
    </row>
    <row r="116" spans="1:6" ht="18.600000000000001" customHeight="1" x14ac:dyDescent="0.25">
      <c r="A116" s="15"/>
      <c r="B116" s="10" t="str">
        <f>[1]Vegetables!B44</f>
        <v>HK BABY PAK CHOY</v>
      </c>
      <c r="C116" s="11">
        <f>[1]Vegetables!C44</f>
        <v>1.9</v>
      </c>
      <c r="D116" s="14"/>
      <c r="E116" s="11">
        <f t="shared" si="2"/>
        <v>0</v>
      </c>
      <c r="F116" s="12" t="str">
        <f t="shared" si="3"/>
        <v/>
      </c>
    </row>
    <row r="117" spans="1:6" ht="18.600000000000001" customHeight="1" x14ac:dyDescent="0.25">
      <c r="A117" s="15"/>
      <c r="B117" s="10" t="str">
        <f>[1]Vegetables!B45</f>
        <v>CELERY</v>
      </c>
      <c r="C117" s="11">
        <f>[1]Vegetables!C45</f>
        <v>2.95</v>
      </c>
      <c r="D117" s="14"/>
      <c r="E117" s="11">
        <f t="shared" si="2"/>
        <v>0</v>
      </c>
      <c r="F117" s="12" t="str">
        <f t="shared" si="3"/>
        <v/>
      </c>
    </row>
    <row r="118" spans="1:6" ht="18.600000000000001" customHeight="1" x14ac:dyDescent="0.25">
      <c r="A118" s="15"/>
      <c r="B118" s="10" t="str">
        <f>[1]Vegetables!B46</f>
        <v>LONG CABBAGE (KUBIS PANJANG)</v>
      </c>
      <c r="C118" s="11">
        <f>[1]Vegetables!C46</f>
        <v>4.2</v>
      </c>
      <c r="D118" s="14"/>
      <c r="E118" s="11">
        <f t="shared" si="2"/>
        <v>0</v>
      </c>
      <c r="F118" s="12" t="str">
        <f t="shared" si="3"/>
        <v/>
      </c>
    </row>
    <row r="119" spans="1:6" ht="18.600000000000001" customHeight="1" x14ac:dyDescent="0.25">
      <c r="A119" s="15"/>
      <c r="B119" s="10" t="str">
        <f>[1]Vegetables!B47</f>
        <v>BROCOLI</v>
      </c>
      <c r="C119" s="11">
        <f>[1]Vegetables!C47</f>
        <v>3.3</v>
      </c>
      <c r="D119" s="14"/>
      <c r="E119" s="11">
        <f t="shared" si="2"/>
        <v>0</v>
      </c>
      <c r="F119" s="12" t="str">
        <f t="shared" si="3"/>
        <v/>
      </c>
    </row>
    <row r="120" spans="1:6" ht="18.600000000000001" customHeight="1" x14ac:dyDescent="0.25">
      <c r="A120" s="15"/>
      <c r="B120" s="10" t="str">
        <f>[1]Vegetables!B48</f>
        <v>CAULIFLOWER CHINA</v>
      </c>
      <c r="C120" s="11">
        <f>[1]Vegetables!C48</f>
        <v>2.5499999999999998</v>
      </c>
      <c r="D120" s="14"/>
      <c r="E120" s="11">
        <f t="shared" si="2"/>
        <v>0</v>
      </c>
      <c r="F120" s="12" t="str">
        <f t="shared" si="3"/>
        <v/>
      </c>
    </row>
    <row r="121" spans="1:6" ht="18.600000000000001" customHeight="1" x14ac:dyDescent="0.25">
      <c r="A121" s="15"/>
      <c r="B121" s="10" t="str">
        <f>[1]Vegetables!B49</f>
        <v>PURPLE CABBAGE</v>
      </c>
      <c r="C121" s="11">
        <f>[1]Vegetables!C49</f>
        <v>3.1</v>
      </c>
      <c r="D121" s="14"/>
      <c r="E121" s="11">
        <f t="shared" si="2"/>
        <v>0</v>
      </c>
      <c r="F121" s="12" t="str">
        <f t="shared" si="3"/>
        <v/>
      </c>
    </row>
    <row r="122" spans="1:6" ht="18.600000000000001" customHeight="1" x14ac:dyDescent="0.25">
      <c r="A122" s="15"/>
      <c r="B122" s="10" t="str">
        <f>[1]Vegetables!B50</f>
        <v>BEIJING/ROUND CABBAGE</v>
      </c>
      <c r="C122" s="11">
        <f>[1]Vegetables!C50</f>
        <v>2.35</v>
      </c>
      <c r="D122" s="14"/>
      <c r="E122" s="11">
        <f t="shared" si="2"/>
        <v>0</v>
      </c>
      <c r="F122" s="12" t="str">
        <f t="shared" si="3"/>
        <v/>
      </c>
    </row>
    <row r="123" spans="1:6" ht="18.600000000000001" customHeight="1" x14ac:dyDescent="0.25">
      <c r="A123" s="15"/>
      <c r="B123" s="10" t="str">
        <f>[1]Vegetables!B51</f>
        <v>INDONESIA CABBAGE</v>
      </c>
      <c r="C123" s="11">
        <f>[1]Vegetables!C51</f>
        <v>2.4500000000000002</v>
      </c>
      <c r="D123" s="14"/>
      <c r="E123" s="11">
        <f t="shared" si="2"/>
        <v>0</v>
      </c>
      <c r="F123" s="12" t="str">
        <f t="shared" si="3"/>
        <v/>
      </c>
    </row>
    <row r="124" spans="1:6" ht="18.600000000000001" customHeight="1" x14ac:dyDescent="0.25">
      <c r="A124" s="15"/>
      <c r="B124" s="10" t="str">
        <f>[1]Vegetables!B52</f>
        <v>TORCH GINGER (BUNGA KANTAN)</v>
      </c>
      <c r="C124" s="11">
        <f>[1]Vegetables!C52</f>
        <v>1.45</v>
      </c>
      <c r="D124" s="14"/>
      <c r="E124" s="11">
        <f t="shared" si="2"/>
        <v>0</v>
      </c>
      <c r="F124" s="12" t="str">
        <f t="shared" si="3"/>
        <v/>
      </c>
    </row>
    <row r="125" spans="1:6" ht="18.600000000000001" customHeight="1" x14ac:dyDescent="0.25">
      <c r="A125" s="15"/>
      <c r="B125" s="10" t="str">
        <f>[1]Vegetables!B53</f>
        <v>CURRY LEAVES (DAUN KARI)</v>
      </c>
      <c r="C125" s="11">
        <f>[1]Vegetables!C53</f>
        <v>1.1000000000000001</v>
      </c>
      <c r="D125" s="14"/>
      <c r="E125" s="11">
        <f t="shared" si="2"/>
        <v>0</v>
      </c>
      <c r="F125" s="12" t="str">
        <f t="shared" si="3"/>
        <v/>
      </c>
    </row>
    <row r="126" spans="1:6" ht="18.600000000000001" customHeight="1" x14ac:dyDescent="0.25">
      <c r="A126" s="15"/>
      <c r="B126" s="10" t="str">
        <f>[1]Vegetables!B54</f>
        <v>PANDAN LEAVES (DAUN PANDAN)</v>
      </c>
      <c r="C126" s="11">
        <f>[1]Vegetables!C54</f>
        <v>1.1000000000000001</v>
      </c>
      <c r="D126" s="14"/>
      <c r="E126" s="11">
        <f t="shared" si="2"/>
        <v>0</v>
      </c>
      <c r="F126" s="12" t="str">
        <f t="shared" si="3"/>
        <v/>
      </c>
    </row>
    <row r="127" spans="1:6" ht="18.600000000000001" customHeight="1" x14ac:dyDescent="0.25">
      <c r="A127" s="15"/>
      <c r="B127" s="10" t="str">
        <f>[1]Vegetables!B55</f>
        <v>BABY KAILAN</v>
      </c>
      <c r="C127" s="11">
        <f>[1]Vegetables!C55</f>
        <v>1.4</v>
      </c>
      <c r="D127" s="14"/>
      <c r="E127" s="11">
        <f t="shared" si="2"/>
        <v>0</v>
      </c>
      <c r="F127" s="12" t="str">
        <f t="shared" si="3"/>
        <v/>
      </c>
    </row>
    <row r="128" spans="1:6" ht="18.600000000000001" customHeight="1" x14ac:dyDescent="0.25">
      <c r="A128" s="15"/>
      <c r="B128" s="10" t="str">
        <f>[1]Vegetables!B56</f>
        <v>CORIANDER (DAUN KETUMBAR)</v>
      </c>
      <c r="C128" s="11">
        <f>[1]Vegetables!C56</f>
        <v>1.3</v>
      </c>
      <c r="D128" s="14"/>
      <c r="E128" s="11">
        <f t="shared" si="2"/>
        <v>0</v>
      </c>
      <c r="F128" s="12" t="str">
        <f t="shared" si="3"/>
        <v/>
      </c>
    </row>
    <row r="129" spans="1:6" ht="18.600000000000001" customHeight="1" x14ac:dyDescent="0.25">
      <c r="A129" s="15"/>
      <c r="B129" s="10" t="str">
        <f>[1]Vegetables!B57</f>
        <v>YAM INDONESIA (KELADI)</v>
      </c>
      <c r="C129" s="11">
        <f>[1]Vegetables!C57</f>
        <v>4.95</v>
      </c>
      <c r="D129" s="14"/>
      <c r="E129" s="11">
        <f t="shared" si="2"/>
        <v>0</v>
      </c>
      <c r="F129" s="12" t="str">
        <f t="shared" si="3"/>
        <v/>
      </c>
    </row>
    <row r="130" spans="1:6" ht="18.600000000000001" customHeight="1" x14ac:dyDescent="0.25">
      <c r="A130" s="15"/>
      <c r="B130" s="10" t="str">
        <f>[1]Vegetables!B58</f>
        <v>YAM THAI</v>
      </c>
      <c r="C130" s="11">
        <f>[1]Vegetables!C58</f>
        <v>4.3499999999999996</v>
      </c>
      <c r="D130" s="14"/>
      <c r="E130" s="11">
        <f t="shared" si="2"/>
        <v>0</v>
      </c>
      <c r="F130" s="12" t="str">
        <f t="shared" si="3"/>
        <v/>
      </c>
    </row>
    <row r="131" spans="1:6" ht="18.600000000000001" customHeight="1" x14ac:dyDescent="0.25">
      <c r="A131" s="15"/>
      <c r="B131" s="10" t="str">
        <f>[1]Vegetables!B59</f>
        <v>BABY FRENCH BEAN</v>
      </c>
      <c r="C131" s="11">
        <f>[1]Vegetables!C59</f>
        <v>3.8</v>
      </c>
      <c r="D131" s="14"/>
      <c r="E131" s="11">
        <f t="shared" ref="E131:E194" si="4">SUM(C131*D131)</f>
        <v>0</v>
      </c>
      <c r="F131" s="12" t="str">
        <f t="shared" si="3"/>
        <v/>
      </c>
    </row>
    <row r="132" spans="1:6" ht="18.600000000000001" customHeight="1" x14ac:dyDescent="0.25">
      <c r="A132" s="15"/>
      <c r="B132" s="10" t="str">
        <f>[1]Vegetables!B60</f>
        <v>CHIVES (DAUN KUCAI)</v>
      </c>
      <c r="C132" s="11">
        <f>[1]Vegetables!C60</f>
        <v>1.9</v>
      </c>
      <c r="D132" s="14"/>
      <c r="E132" s="11">
        <f t="shared" si="4"/>
        <v>0</v>
      </c>
      <c r="F132" s="12" t="str">
        <f t="shared" si="3"/>
        <v/>
      </c>
    </row>
    <row r="133" spans="1:6" ht="18.600000000000001" customHeight="1" x14ac:dyDescent="0.25">
      <c r="A133" s="15"/>
      <c r="B133" s="10" t="str">
        <f>[1]Vegetables!B61</f>
        <v>CHINESE CELERY (DAUN SUP)</v>
      </c>
      <c r="C133" s="11">
        <f>[1]Vegetables!C61</f>
        <v>1.4</v>
      </c>
      <c r="D133" s="14"/>
      <c r="E133" s="11">
        <f t="shared" si="4"/>
        <v>0</v>
      </c>
      <c r="F133" s="12" t="str">
        <f t="shared" si="3"/>
        <v/>
      </c>
    </row>
    <row r="134" spans="1:6" ht="18.600000000000001" customHeight="1" x14ac:dyDescent="0.25">
      <c r="A134" s="15"/>
      <c r="B134" s="10" t="str">
        <f>[1]Vegetables!B62</f>
        <v>SPRING ONION (DAUN BAWANG)</v>
      </c>
      <c r="C134" s="11">
        <f>[1]Vegetables!C62</f>
        <v>1.2</v>
      </c>
      <c r="D134" s="14"/>
      <c r="E134" s="11">
        <f t="shared" si="4"/>
        <v>0</v>
      </c>
      <c r="F134" s="12" t="str">
        <f t="shared" ref="F134:F197" si="5">IF(D134&gt;0,"Y","")</f>
        <v/>
      </c>
    </row>
    <row r="135" spans="1:6" ht="18.600000000000001" customHeight="1" x14ac:dyDescent="0.25">
      <c r="A135" s="15"/>
      <c r="B135" s="10" t="str">
        <f>[1]Vegetables!B63</f>
        <v>GREEN CORAL</v>
      </c>
      <c r="C135" s="11">
        <f>[1]Vegetables!C63</f>
        <v>3.2</v>
      </c>
      <c r="D135" s="14"/>
      <c r="E135" s="11">
        <f t="shared" si="4"/>
        <v>0</v>
      </c>
      <c r="F135" s="12" t="str">
        <f t="shared" si="5"/>
        <v/>
      </c>
    </row>
    <row r="136" spans="1:6" ht="18.600000000000001" customHeight="1" x14ac:dyDescent="0.25">
      <c r="A136" s="15"/>
      <c r="B136" s="10" t="str">
        <f>[1]Vegetables!B64</f>
        <v>MUSTARD GREEN</v>
      </c>
      <c r="C136" s="11">
        <f>[1]Vegetables!C64</f>
        <v>2</v>
      </c>
      <c r="D136" s="14"/>
      <c r="E136" s="11">
        <f t="shared" si="4"/>
        <v>0</v>
      </c>
      <c r="F136" s="12" t="str">
        <f t="shared" si="5"/>
        <v/>
      </c>
    </row>
    <row r="137" spans="1:6" ht="18.600000000000001" customHeight="1" x14ac:dyDescent="0.25">
      <c r="A137" s="15"/>
      <c r="B137" s="10" t="str">
        <f>[1]Vegetables!B65</f>
        <v>ROMAINE LETTUCE 600G</v>
      </c>
      <c r="C137" s="11">
        <f>[1]Vegetables!C65</f>
        <v>2.2999999999999998</v>
      </c>
      <c r="D137" s="14"/>
      <c r="E137" s="11">
        <f t="shared" si="4"/>
        <v>0</v>
      </c>
      <c r="F137" s="12" t="str">
        <f t="shared" si="5"/>
        <v/>
      </c>
    </row>
    <row r="138" spans="1:6" ht="18.600000000000001" customHeight="1" x14ac:dyDescent="0.25">
      <c r="A138" s="15"/>
      <c r="B138" s="10" t="str">
        <f>[1]Vegetables!B66</f>
        <v>DRAGON CHIVES</v>
      </c>
      <c r="C138" s="11">
        <f>[1]Vegetables!C66</f>
        <v>2.5</v>
      </c>
      <c r="D138" s="14"/>
      <c r="E138" s="11">
        <f t="shared" si="4"/>
        <v>0</v>
      </c>
      <c r="F138" s="12" t="str">
        <f t="shared" si="5"/>
        <v/>
      </c>
    </row>
    <row r="139" spans="1:6" ht="18.600000000000001" customHeight="1" x14ac:dyDescent="0.25">
      <c r="A139" s="15"/>
      <c r="B139" s="10" t="str">
        <f>[1]Vegetables!B67</f>
        <v>LETTUCE ICEBERG 300G</v>
      </c>
      <c r="C139" s="11">
        <f>[1]Vegetables!C67</f>
        <v>1.3</v>
      </c>
      <c r="D139" s="14"/>
      <c r="E139" s="11">
        <f t="shared" si="4"/>
        <v>0</v>
      </c>
      <c r="F139" s="12" t="str">
        <f t="shared" si="5"/>
        <v/>
      </c>
    </row>
    <row r="140" spans="1:6" ht="18.600000000000001" customHeight="1" x14ac:dyDescent="0.25">
      <c r="A140" s="15"/>
      <c r="B140" s="10" t="str">
        <f>[1]Vegetables!B68</f>
        <v>YELLOW CAPSICUM</v>
      </c>
      <c r="C140" s="11">
        <f>[1]Vegetables!C68</f>
        <v>1.9</v>
      </c>
      <c r="D140" s="14"/>
      <c r="E140" s="11">
        <f t="shared" si="4"/>
        <v>0</v>
      </c>
      <c r="F140" s="12" t="str">
        <f t="shared" si="5"/>
        <v/>
      </c>
    </row>
    <row r="141" spans="1:6" ht="18.600000000000001" customHeight="1" x14ac:dyDescent="0.25">
      <c r="A141" s="15"/>
      <c r="B141" s="10" t="str">
        <f>[1]Vegetables!B69</f>
        <v>RED CAPSICUM</v>
      </c>
      <c r="C141" s="11">
        <f>[1]Vegetables!C69</f>
        <v>1.9</v>
      </c>
      <c r="D141" s="14"/>
      <c r="E141" s="11">
        <f t="shared" si="4"/>
        <v>0</v>
      </c>
      <c r="F141" s="12" t="str">
        <f t="shared" si="5"/>
        <v/>
      </c>
    </row>
    <row r="142" spans="1:6" ht="18.600000000000001" customHeight="1" x14ac:dyDescent="0.25">
      <c r="A142" s="15"/>
      <c r="B142" s="10" t="str">
        <f>[1]Vegetables!B70</f>
        <v>GREEN CAPSICUM</v>
      </c>
      <c r="C142" s="11">
        <f>[1]Vegetables!C70</f>
        <v>1.9</v>
      </c>
      <c r="D142" s="14"/>
      <c r="E142" s="11">
        <f t="shared" si="4"/>
        <v>0</v>
      </c>
      <c r="F142" s="12" t="str">
        <f t="shared" si="5"/>
        <v/>
      </c>
    </row>
    <row r="143" spans="1:6" ht="18.600000000000001" customHeight="1" x14ac:dyDescent="0.25">
      <c r="A143" s="15"/>
      <c r="B143" s="10" t="str">
        <f>[1]Vegetables!B71</f>
        <v>CHERRY TOMATO</v>
      </c>
      <c r="C143" s="11">
        <f>[1]Vegetables!C71</f>
        <v>2.25</v>
      </c>
      <c r="D143" s="14"/>
      <c r="E143" s="11">
        <f t="shared" si="4"/>
        <v>0</v>
      </c>
      <c r="F143" s="12" t="str">
        <f t="shared" si="5"/>
        <v/>
      </c>
    </row>
    <row r="144" spans="1:6" ht="18.600000000000001" customHeight="1" x14ac:dyDescent="0.25">
      <c r="A144" s="15"/>
      <c r="B144" s="10" t="str">
        <f>[1]Vegetables!B72</f>
        <v>TOMATO</v>
      </c>
      <c r="C144" s="11">
        <f>[1]Vegetables!C72</f>
        <v>1.9</v>
      </c>
      <c r="D144" s="14"/>
      <c r="E144" s="11">
        <f t="shared" si="4"/>
        <v>0</v>
      </c>
      <c r="F144" s="12" t="str">
        <f t="shared" si="5"/>
        <v/>
      </c>
    </row>
    <row r="145" spans="1:6" ht="18.600000000000001" customHeight="1" x14ac:dyDescent="0.25">
      <c r="A145" s="15"/>
      <c r="B145" s="10" t="str">
        <f>[1]Vegetables!B73</f>
        <v>BEETROOT</v>
      </c>
      <c r="C145" s="11">
        <f>[1]Vegetables!C73</f>
        <v>1.9</v>
      </c>
      <c r="D145" s="14"/>
      <c r="E145" s="11">
        <f t="shared" si="4"/>
        <v>0</v>
      </c>
      <c r="F145" s="12" t="str">
        <f t="shared" si="5"/>
        <v/>
      </c>
    </row>
    <row r="146" spans="1:6" ht="18.600000000000001" customHeight="1" x14ac:dyDescent="0.25">
      <c r="A146" s="15"/>
      <c r="B146" s="10" t="str">
        <f>[1]Vegetables!B74</f>
        <v>JAPANESE CUCUMBER</v>
      </c>
      <c r="C146" s="11">
        <f>[1]Vegetables!C74</f>
        <v>2</v>
      </c>
      <c r="D146" s="14"/>
      <c r="E146" s="11">
        <f t="shared" si="4"/>
        <v>0</v>
      </c>
      <c r="F146" s="12" t="str">
        <f t="shared" si="5"/>
        <v/>
      </c>
    </row>
    <row r="147" spans="1:6" ht="18.600000000000001" customHeight="1" x14ac:dyDescent="0.25">
      <c r="A147" s="15"/>
      <c r="B147" s="10" t="str">
        <f>[1]Vegetables!B75</f>
        <v>FRENCH BEAN (BUNCIS)</v>
      </c>
      <c r="C147" s="11">
        <f>[1]Vegetables!C75</f>
        <v>1.5</v>
      </c>
      <c r="D147" s="14"/>
      <c r="E147" s="11">
        <f t="shared" si="4"/>
        <v>0</v>
      </c>
      <c r="F147" s="12" t="str">
        <f t="shared" si="5"/>
        <v/>
      </c>
    </row>
    <row r="148" spans="1:6" ht="18.600000000000001" customHeight="1" x14ac:dyDescent="0.25">
      <c r="A148" s="15"/>
      <c r="B148" s="10" t="str">
        <f>[1]Vegetables!B76</f>
        <v>CEYLON SPINACH</v>
      </c>
      <c r="C148" s="11">
        <f>[1]Vegetables!C76</f>
        <v>1.7</v>
      </c>
      <c r="D148" s="14"/>
      <c r="E148" s="11">
        <f t="shared" si="4"/>
        <v>0</v>
      </c>
      <c r="F148" s="12" t="str">
        <f t="shared" si="5"/>
        <v/>
      </c>
    </row>
    <row r="149" spans="1:6" ht="18.600000000000001" customHeight="1" x14ac:dyDescent="0.25">
      <c r="A149" s="15"/>
      <c r="B149" s="10" t="str">
        <f>[1]Vegetables!B77</f>
        <v>KAILAN</v>
      </c>
      <c r="C149" s="11">
        <f>[1]Vegetables!C77</f>
        <v>1.9</v>
      </c>
      <c r="D149" s="14"/>
      <c r="E149" s="11">
        <f t="shared" si="4"/>
        <v>0</v>
      </c>
      <c r="F149" s="12" t="str">
        <f t="shared" si="5"/>
        <v/>
      </c>
    </row>
    <row r="150" spans="1:6" ht="18.600000000000001" customHeight="1" x14ac:dyDescent="0.25">
      <c r="A150" s="15"/>
      <c r="B150" s="10" t="str">
        <f>[1]Vegetables!B78</f>
        <v>TEO CHEW WHITE</v>
      </c>
      <c r="C150" s="11">
        <f>[1]Vegetables!C78</f>
        <v>1.8</v>
      </c>
      <c r="D150" s="14"/>
      <c r="E150" s="11">
        <f t="shared" si="4"/>
        <v>0</v>
      </c>
      <c r="F150" s="12" t="str">
        <f t="shared" si="5"/>
        <v/>
      </c>
    </row>
    <row r="151" spans="1:6" ht="18.600000000000001" customHeight="1" x14ac:dyDescent="0.25">
      <c r="A151" s="15"/>
      <c r="B151" s="10" t="str">
        <f>[1]Vegetables!B79</f>
        <v>KOW PEY CHYE (SAWI PUTIH)</v>
      </c>
      <c r="C151" s="11">
        <f>[1]Vegetables!C79</f>
        <v>1.8</v>
      </c>
      <c r="D151" s="14"/>
      <c r="E151" s="11">
        <f t="shared" si="4"/>
        <v>0</v>
      </c>
      <c r="F151" s="12" t="str">
        <f t="shared" si="5"/>
        <v/>
      </c>
    </row>
    <row r="152" spans="1:6" ht="18.600000000000001" customHeight="1" x14ac:dyDescent="0.25">
      <c r="A152" s="15"/>
      <c r="B152" s="10" t="str">
        <f>[1]Vegetables!B80</f>
        <v>XIAO BAI CAI</v>
      </c>
      <c r="C152" s="11">
        <f>[1]Vegetables!C80</f>
        <v>1.4</v>
      </c>
      <c r="D152" s="14"/>
      <c r="E152" s="11">
        <f t="shared" si="4"/>
        <v>0</v>
      </c>
      <c r="F152" s="12" t="str">
        <f t="shared" si="5"/>
        <v/>
      </c>
    </row>
    <row r="153" spans="1:6" ht="18.600000000000001" customHeight="1" x14ac:dyDescent="0.25">
      <c r="A153" s="15"/>
      <c r="B153" s="10" t="str">
        <f>[1]Vegetables!B81</f>
        <v>HENG CHYE (BAYAM)</v>
      </c>
      <c r="C153" s="11">
        <f>[1]Vegetables!C81</f>
        <v>1.6</v>
      </c>
      <c r="D153" s="14"/>
      <c r="E153" s="11">
        <f t="shared" si="4"/>
        <v>0</v>
      </c>
      <c r="F153" s="12" t="str">
        <f t="shared" si="5"/>
        <v/>
      </c>
    </row>
    <row r="154" spans="1:6" ht="18.600000000000001" customHeight="1" x14ac:dyDescent="0.25">
      <c r="A154" s="15"/>
      <c r="B154" s="10" t="str">
        <f>[1]Vegetables!B82</f>
        <v>KANGKUNG</v>
      </c>
      <c r="C154" s="11">
        <f>[1]Vegetables!C82</f>
        <v>1.4</v>
      </c>
      <c r="D154" s="14"/>
      <c r="E154" s="11">
        <f t="shared" si="4"/>
        <v>0</v>
      </c>
      <c r="F154" s="12" t="str">
        <f t="shared" si="5"/>
        <v/>
      </c>
    </row>
    <row r="155" spans="1:6" ht="18.600000000000001" customHeight="1" x14ac:dyDescent="0.25">
      <c r="A155" s="15"/>
      <c r="B155" s="10" t="str">
        <f>[1]Vegetables!B83</f>
        <v>CHYE SIM</v>
      </c>
      <c r="C155" s="11">
        <f>[1]Vegetables!C83</f>
        <v>1.85</v>
      </c>
      <c r="D155" s="14"/>
      <c r="E155" s="11">
        <f t="shared" si="4"/>
        <v>0</v>
      </c>
      <c r="F155" s="12" t="str">
        <f t="shared" si="5"/>
        <v/>
      </c>
    </row>
    <row r="156" spans="1:6" ht="18.600000000000001" customHeight="1" x14ac:dyDescent="0.25">
      <c r="A156" s="15"/>
      <c r="B156" s="10" t="str">
        <f>[1]Vegetables!B84</f>
        <v>POTATO 400G</v>
      </c>
      <c r="C156" s="11">
        <f>[1]Vegetables!C84</f>
        <v>1.4</v>
      </c>
      <c r="D156" s="14"/>
      <c r="E156" s="11">
        <f t="shared" si="4"/>
        <v>0</v>
      </c>
      <c r="F156" s="12" t="str">
        <f t="shared" si="5"/>
        <v/>
      </c>
    </row>
    <row r="157" spans="1:6" ht="18.600000000000001" customHeight="1" x14ac:dyDescent="0.25">
      <c r="A157" s="15"/>
      <c r="B157" s="10" t="str">
        <f>[1]Vegetables!B85</f>
        <v>RED SMALL ONION (BAWANG KECIL) 180G</v>
      </c>
      <c r="C157" s="11">
        <f>[1]Vegetables!C85</f>
        <v>2.5</v>
      </c>
      <c r="D157" s="14"/>
      <c r="E157" s="11">
        <f t="shared" si="4"/>
        <v>0</v>
      </c>
      <c r="F157" s="12" t="str">
        <f t="shared" si="5"/>
        <v/>
      </c>
    </row>
    <row r="158" spans="1:6" ht="18" customHeight="1" x14ac:dyDescent="0.25">
      <c r="A158" s="15"/>
      <c r="B158" s="10" t="str">
        <f>[1]Vegetables!B86</f>
        <v>GARLIC (BAWANG PUTIH) 180G</v>
      </c>
      <c r="C158" s="11">
        <f>[1]Vegetables!C86</f>
        <v>2.2999999999999998</v>
      </c>
      <c r="D158" s="14"/>
      <c r="E158" s="11">
        <f t="shared" si="4"/>
        <v>0</v>
      </c>
      <c r="F158" s="12" t="str">
        <f t="shared" si="5"/>
        <v/>
      </c>
    </row>
    <row r="159" spans="1:6" ht="18.600000000000001" customHeight="1" x14ac:dyDescent="0.25">
      <c r="A159" s="15"/>
      <c r="B159" s="10" t="str">
        <f>[1]Vegetables!B87</f>
        <v>WHITE BIG ONION 400G</v>
      </c>
      <c r="C159" s="11">
        <f>[1]Vegetables!C87</f>
        <v>1.45</v>
      </c>
      <c r="D159" s="14"/>
      <c r="E159" s="11">
        <f t="shared" si="4"/>
        <v>0</v>
      </c>
      <c r="F159" s="12" t="str">
        <f t="shared" si="5"/>
        <v/>
      </c>
    </row>
    <row r="160" spans="1:6" ht="18.600000000000001" customHeight="1" x14ac:dyDescent="0.25">
      <c r="A160" s="15"/>
      <c r="B160" s="10" t="str">
        <f>[1]Vegetables!B88</f>
        <v>RED BIG ONION (BAWANG MERAH) 350G</v>
      </c>
      <c r="C160" s="11">
        <f>[1]Vegetables!C88</f>
        <v>1.8</v>
      </c>
      <c r="D160" s="14"/>
      <c r="E160" s="11">
        <f t="shared" si="4"/>
        <v>0</v>
      </c>
      <c r="F160" s="12" t="str">
        <f t="shared" si="5"/>
        <v/>
      </c>
    </row>
    <row r="161" spans="1:6" ht="18.600000000000001" customHeight="1" x14ac:dyDescent="0.25">
      <c r="A161" s="15"/>
      <c r="B161" s="10" t="str">
        <f>[1]Vegetables!B89</f>
        <v>YOUNG GINGER (HALIA MUDA)</v>
      </c>
      <c r="C161" s="11">
        <f>[1]Vegetables!C89</f>
        <v>1.95</v>
      </c>
      <c r="D161" s="14"/>
      <c r="E161" s="11">
        <f t="shared" si="4"/>
        <v>0</v>
      </c>
      <c r="F161" s="12" t="str">
        <f t="shared" si="5"/>
        <v/>
      </c>
    </row>
    <row r="162" spans="1:6" ht="18.600000000000001" customHeight="1" x14ac:dyDescent="0.25">
      <c r="A162" s="15"/>
      <c r="B162" s="10" t="str">
        <f>[1]Vegetables!B90</f>
        <v>OLD GINGER (HALIA)</v>
      </c>
      <c r="C162" s="11">
        <f>[1]Vegetables!C90</f>
        <v>2</v>
      </c>
      <c r="D162" s="14"/>
      <c r="E162" s="11">
        <f t="shared" si="4"/>
        <v>0</v>
      </c>
      <c r="F162" s="12" t="str">
        <f t="shared" si="5"/>
        <v/>
      </c>
    </row>
    <row r="163" spans="1:6" ht="18.600000000000001" customHeight="1" x14ac:dyDescent="0.25">
      <c r="A163" s="15"/>
      <c r="B163" s="10" t="str">
        <f>[1]Vegetables!B91</f>
        <v>OLD GINGER THAI</v>
      </c>
      <c r="C163" s="11">
        <f>[1]Vegetables!C91</f>
        <v>2</v>
      </c>
      <c r="D163" s="14"/>
      <c r="E163" s="11">
        <f t="shared" si="4"/>
        <v>0</v>
      </c>
      <c r="F163" s="12" t="str">
        <f t="shared" si="5"/>
        <v/>
      </c>
    </row>
    <row r="164" spans="1:6" ht="18.600000000000001" customHeight="1" x14ac:dyDescent="0.25">
      <c r="A164" s="15"/>
      <c r="B164" s="10" t="str">
        <f>[1]Vegetables!B92</f>
        <v>GREEN CHILLI PADI</v>
      </c>
      <c r="C164" s="11">
        <f>[1]Vegetables!C92</f>
        <v>1.4</v>
      </c>
      <c r="D164" s="14"/>
      <c r="E164" s="11">
        <f t="shared" si="4"/>
        <v>0</v>
      </c>
      <c r="F164" s="12" t="str">
        <f t="shared" si="5"/>
        <v/>
      </c>
    </row>
    <row r="165" spans="1:6" ht="18.600000000000001" customHeight="1" x14ac:dyDescent="0.25">
      <c r="A165" s="15"/>
      <c r="B165" s="10" t="str">
        <f>[1]Vegetables!B93</f>
        <v>RED CHILLI PADI</v>
      </c>
      <c r="C165" s="11">
        <f>[1]Vegetables!C93</f>
        <v>1.7</v>
      </c>
      <c r="D165" s="14"/>
      <c r="E165" s="11">
        <f t="shared" si="4"/>
        <v>0</v>
      </c>
      <c r="F165" s="12" t="str">
        <f t="shared" si="5"/>
        <v/>
      </c>
    </row>
    <row r="166" spans="1:6" ht="18.600000000000001" customHeight="1" x14ac:dyDescent="0.25">
      <c r="A166" s="15"/>
      <c r="B166" s="10" t="str">
        <f>[1]Vegetables!B94</f>
        <v>WHITE SWEET CORN</v>
      </c>
      <c r="C166" s="11">
        <f>[1]Vegetables!C94</f>
        <v>2.95</v>
      </c>
      <c r="D166" s="14"/>
      <c r="E166" s="11">
        <f t="shared" si="4"/>
        <v>0</v>
      </c>
      <c r="F166" s="12" t="str">
        <f t="shared" si="5"/>
        <v/>
      </c>
    </row>
    <row r="167" spans="1:6" ht="18.600000000000001" customHeight="1" x14ac:dyDescent="0.25">
      <c r="A167" s="15"/>
      <c r="B167" s="10" t="str">
        <f>[1]Vegetables!B95</f>
        <v>BABY CORN</v>
      </c>
      <c r="C167" s="11">
        <f>[1]Vegetables!C95</f>
        <v>0.9</v>
      </c>
      <c r="D167" s="14"/>
      <c r="E167" s="11">
        <f t="shared" si="4"/>
        <v>0</v>
      </c>
      <c r="F167" s="12" t="str">
        <f t="shared" si="5"/>
        <v/>
      </c>
    </row>
    <row r="168" spans="1:6" ht="18.600000000000001" customHeight="1" x14ac:dyDescent="0.25">
      <c r="A168" s="15"/>
      <c r="B168" s="10" t="str">
        <f>[1]Vegetables!B96</f>
        <v>SWEET CORN (JAGUNG)</v>
      </c>
      <c r="C168" s="11">
        <f>[1]Vegetables!C96</f>
        <v>1.45</v>
      </c>
      <c r="D168" s="14"/>
      <c r="E168" s="11">
        <f t="shared" si="4"/>
        <v>0</v>
      </c>
      <c r="F168" s="12" t="str">
        <f t="shared" si="5"/>
        <v/>
      </c>
    </row>
    <row r="169" spans="1:6" ht="18.600000000000001" customHeight="1" x14ac:dyDescent="0.25">
      <c r="A169" s="15"/>
      <c r="B169" s="10" t="str">
        <f>[1]Vegetables!B97</f>
        <v>FOUR ANGLED GOURD (KACANG BOTOL)</v>
      </c>
      <c r="C169" s="11">
        <f>[1]Vegetables!C97</f>
        <v>2</v>
      </c>
      <c r="D169" s="14"/>
      <c r="E169" s="11">
        <f t="shared" si="4"/>
        <v>0</v>
      </c>
      <c r="F169" s="12" t="str">
        <f t="shared" si="5"/>
        <v/>
      </c>
    </row>
    <row r="170" spans="1:6" ht="18.600000000000001" customHeight="1" x14ac:dyDescent="0.25">
      <c r="A170" s="15"/>
      <c r="B170" s="10" t="str">
        <f>[1]Vegetables!B98</f>
        <v>SWEET POTATOES (KELEDEK)</v>
      </c>
      <c r="C170" s="11">
        <f>[1]Vegetables!C98</f>
        <v>2.5</v>
      </c>
      <c r="D170" s="14"/>
      <c r="E170" s="11">
        <f t="shared" si="4"/>
        <v>0</v>
      </c>
      <c r="F170" s="12" t="str">
        <f t="shared" si="5"/>
        <v/>
      </c>
    </row>
    <row r="171" spans="1:6" ht="18.600000000000001" customHeight="1" x14ac:dyDescent="0.25">
      <c r="A171" s="15"/>
      <c r="B171" s="10" t="str">
        <f>[1]Vegetables!B99</f>
        <v>GREEN CHILLI</v>
      </c>
      <c r="C171" s="11">
        <f>[1]Vegetables!C99</f>
        <v>1.85</v>
      </c>
      <c r="D171" s="14"/>
      <c r="E171" s="11">
        <f t="shared" si="4"/>
        <v>0</v>
      </c>
      <c r="F171" s="12" t="str">
        <f t="shared" si="5"/>
        <v/>
      </c>
    </row>
    <row r="172" spans="1:6" ht="18.600000000000001" customHeight="1" x14ac:dyDescent="0.25">
      <c r="A172" s="15"/>
      <c r="B172" s="10" t="str">
        <f>[1]Vegetables!B100</f>
        <v>RED CHILLI</v>
      </c>
      <c r="C172" s="11">
        <f>[1]Vegetables!C100</f>
        <v>1.95</v>
      </c>
      <c r="D172" s="14"/>
      <c r="E172" s="11">
        <f t="shared" si="4"/>
        <v>0</v>
      </c>
      <c r="F172" s="12" t="str">
        <f t="shared" si="5"/>
        <v/>
      </c>
    </row>
    <row r="173" spans="1:6" ht="18.600000000000001" customHeight="1" x14ac:dyDescent="0.25">
      <c r="A173" s="15"/>
      <c r="B173" s="10" t="str">
        <f>[1]Vegetables!B101</f>
        <v>KEY LIME</v>
      </c>
      <c r="C173" s="11">
        <f>[1]Vegetables!C101</f>
        <v>2</v>
      </c>
      <c r="D173" s="14"/>
      <c r="E173" s="11">
        <f t="shared" si="4"/>
        <v>0</v>
      </c>
      <c r="F173" s="12" t="str">
        <f t="shared" si="5"/>
        <v/>
      </c>
    </row>
    <row r="174" spans="1:6" ht="18.600000000000001" customHeight="1" x14ac:dyDescent="0.25">
      <c r="A174" s="15"/>
      <c r="B174" s="10" t="str">
        <f>[1]Vegetables!B102</f>
        <v>LIME (LIMAU KASTURI)</v>
      </c>
      <c r="C174" s="11">
        <f>[1]Vegetables!C102</f>
        <v>1.3</v>
      </c>
      <c r="D174" s="14"/>
      <c r="E174" s="11">
        <f t="shared" si="4"/>
        <v>0</v>
      </c>
      <c r="F174" s="12" t="str">
        <f t="shared" si="5"/>
        <v/>
      </c>
    </row>
    <row r="175" spans="1:6" ht="18.600000000000001" customHeight="1" x14ac:dyDescent="0.25">
      <c r="A175" s="15"/>
      <c r="B175" s="10" t="str">
        <f>[1]Vegetables!B103</f>
        <v>EGGPLANT LOCAL (TERUNG)</v>
      </c>
      <c r="C175" s="11">
        <f>[1]Vegetables!C103</f>
        <v>1.25</v>
      </c>
      <c r="D175" s="14"/>
      <c r="E175" s="11">
        <f t="shared" si="4"/>
        <v>0</v>
      </c>
      <c r="F175" s="12" t="str">
        <f t="shared" si="5"/>
        <v/>
      </c>
    </row>
    <row r="176" spans="1:6" ht="18.600000000000001" customHeight="1" x14ac:dyDescent="0.25">
      <c r="A176" s="15"/>
      <c r="B176" s="10" t="str">
        <f>[1]Vegetables!B104</f>
        <v>LADY'S FINGER (BENDI)</v>
      </c>
      <c r="C176" s="11">
        <f>[1]Vegetables!C104</f>
        <v>1.7</v>
      </c>
      <c r="D176" s="14"/>
      <c r="E176" s="11">
        <f t="shared" si="4"/>
        <v>0</v>
      </c>
      <c r="F176" s="12" t="str">
        <f t="shared" si="5"/>
        <v/>
      </c>
    </row>
    <row r="177" spans="1:6" ht="18.600000000000001" customHeight="1" x14ac:dyDescent="0.25">
      <c r="A177" s="15"/>
      <c r="B177" s="10" t="str">
        <f>[1]Vegetables!B105</f>
        <v>LONG BEAN (KACANG PANJANG)</v>
      </c>
      <c r="C177" s="11">
        <f>[1]Vegetables!C105</f>
        <v>1.25</v>
      </c>
      <c r="D177" s="14"/>
      <c r="E177" s="11">
        <f t="shared" si="4"/>
        <v>0</v>
      </c>
      <c r="F177" s="12" t="str">
        <f t="shared" si="5"/>
        <v/>
      </c>
    </row>
    <row r="178" spans="1:6" ht="18.600000000000001" customHeight="1" x14ac:dyDescent="0.25">
      <c r="A178" s="15"/>
      <c r="B178" s="10" t="str">
        <f>[1]Vegetables!B106</f>
        <v>TURNIP (SENGKUANG)</v>
      </c>
      <c r="C178" s="11">
        <f>[1]Vegetables!C106</f>
        <v>2.35</v>
      </c>
      <c r="D178" s="14"/>
      <c r="E178" s="11">
        <f t="shared" si="4"/>
        <v>0</v>
      </c>
      <c r="F178" s="12" t="str">
        <f t="shared" si="5"/>
        <v/>
      </c>
    </row>
    <row r="179" spans="1:6" ht="18.600000000000001" customHeight="1" x14ac:dyDescent="0.25">
      <c r="A179" s="15"/>
      <c r="B179" s="10" t="str">
        <f>[1]Vegetables!B107</f>
        <v>BITTER GOURD (PERIA)</v>
      </c>
      <c r="C179" s="11">
        <f>[1]Vegetables!C107</f>
        <v>1.85</v>
      </c>
      <c r="D179" s="14"/>
      <c r="E179" s="11">
        <f t="shared" si="4"/>
        <v>0</v>
      </c>
      <c r="F179" s="12" t="str">
        <f t="shared" si="5"/>
        <v/>
      </c>
    </row>
    <row r="180" spans="1:6" ht="18.600000000000001" customHeight="1" x14ac:dyDescent="0.25">
      <c r="A180" s="15"/>
      <c r="B180" s="10" t="str">
        <f>[1]Vegetables!B108</f>
        <v>PUMPKIN (LABU) 1KG</v>
      </c>
      <c r="C180" s="11">
        <f>[1]Vegetables!C108</f>
        <v>1.8</v>
      </c>
      <c r="D180" s="14"/>
      <c r="E180" s="11">
        <f t="shared" si="4"/>
        <v>0</v>
      </c>
      <c r="F180" s="12" t="str">
        <f t="shared" si="5"/>
        <v/>
      </c>
    </row>
    <row r="181" spans="1:6" ht="18.600000000000001" customHeight="1" x14ac:dyDescent="0.25">
      <c r="A181" s="15"/>
      <c r="B181" s="10" t="str">
        <f>[1]Vegetables!B109</f>
        <v>SNAKE GOURD (LABU ULAR)</v>
      </c>
      <c r="C181" s="11">
        <f>[1]Vegetables!C109</f>
        <v>2</v>
      </c>
      <c r="D181" s="14"/>
      <c r="E181" s="11">
        <f t="shared" si="4"/>
        <v>0</v>
      </c>
      <c r="F181" s="12" t="str">
        <f t="shared" si="5"/>
        <v/>
      </c>
    </row>
    <row r="182" spans="1:6" ht="18.600000000000001" customHeight="1" x14ac:dyDescent="0.25">
      <c r="A182" s="15"/>
      <c r="B182" s="10" t="str">
        <f>[1]Vegetables!B110</f>
        <v>ANGLED GOURD (KETOLA)</v>
      </c>
      <c r="C182" s="11">
        <f>[1]Vegetables!C110</f>
        <v>2</v>
      </c>
      <c r="D182" s="14"/>
      <c r="E182" s="11">
        <f t="shared" si="4"/>
        <v>0</v>
      </c>
      <c r="F182" s="12" t="str">
        <f t="shared" si="5"/>
        <v/>
      </c>
    </row>
    <row r="183" spans="1:6" ht="18.600000000000001" customHeight="1" x14ac:dyDescent="0.25">
      <c r="A183" s="15"/>
      <c r="B183" s="10" t="str">
        <f>[1]Vegetables!B111</f>
        <v>HAIRY GOURD (KUNDUR)</v>
      </c>
      <c r="C183" s="11">
        <f>[1]Vegetables!C111</f>
        <v>2.25</v>
      </c>
      <c r="D183" s="14"/>
      <c r="E183" s="11">
        <f t="shared" si="4"/>
        <v>0</v>
      </c>
      <c r="F183" s="12" t="str">
        <f t="shared" si="5"/>
        <v/>
      </c>
    </row>
    <row r="184" spans="1:6" ht="18.600000000000001" customHeight="1" x14ac:dyDescent="0.25">
      <c r="A184" s="15"/>
      <c r="B184" s="10" t="str">
        <f>[1]Vegetables!B112</f>
        <v>OLD CUCUMBER</v>
      </c>
      <c r="C184" s="11">
        <f>[1]Vegetables!C112</f>
        <v>2.1</v>
      </c>
      <c r="D184" s="14"/>
      <c r="E184" s="11">
        <f t="shared" si="4"/>
        <v>0</v>
      </c>
      <c r="F184" s="12" t="str">
        <f t="shared" si="5"/>
        <v/>
      </c>
    </row>
    <row r="185" spans="1:6" ht="18.600000000000001" customHeight="1" x14ac:dyDescent="0.25">
      <c r="A185" s="15"/>
      <c r="B185" s="10" t="str">
        <f>[1]Vegetables!B113</f>
        <v>CUCUMBER (TIMUN)</v>
      </c>
      <c r="C185" s="11">
        <f>[1]Vegetables!C113</f>
        <v>2</v>
      </c>
      <c r="D185" s="14"/>
      <c r="E185" s="11">
        <f t="shared" si="4"/>
        <v>0</v>
      </c>
      <c r="F185" s="12" t="str">
        <f t="shared" si="5"/>
        <v/>
      </c>
    </row>
    <row r="186" spans="1:6" ht="18.600000000000001" customHeight="1" x14ac:dyDescent="0.25">
      <c r="A186" s="15" t="s">
        <v>6</v>
      </c>
      <c r="B186" s="10" t="str">
        <f>'[1]Dry Goods'!B2</f>
        <v>WHITE PEPPER POWDER (BOTTLE)</v>
      </c>
      <c r="C186" s="11">
        <f>'[1]Dry Goods'!C2</f>
        <v>1.8</v>
      </c>
      <c r="D186" s="14"/>
      <c r="E186" s="11">
        <f t="shared" si="4"/>
        <v>0</v>
      </c>
      <c r="F186" s="12" t="str">
        <f t="shared" si="5"/>
        <v/>
      </c>
    </row>
    <row r="187" spans="1:6" ht="18.600000000000001" customHeight="1" x14ac:dyDescent="0.25">
      <c r="A187" s="15"/>
      <c r="B187" s="10" t="str">
        <f>'[1]Dry Goods'!B3</f>
        <v>MALABAR WHITE PEPPER SEED 70G</v>
      </c>
      <c r="C187" s="11">
        <f>'[1]Dry Goods'!C3</f>
        <v>2</v>
      </c>
      <c r="D187" s="14"/>
      <c r="E187" s="11">
        <f t="shared" si="4"/>
        <v>0</v>
      </c>
      <c r="F187" s="12" t="str">
        <f t="shared" si="5"/>
        <v/>
      </c>
    </row>
    <row r="188" spans="1:6" ht="18.600000000000001" customHeight="1" x14ac:dyDescent="0.25">
      <c r="A188" s="15"/>
      <c r="B188" s="10" t="str">
        <f>'[1]Dry Goods'!B4</f>
        <v>MALABAR STAR ANISE 50G</v>
      </c>
      <c r="C188" s="11">
        <f>'[1]Dry Goods'!C4</f>
        <v>2</v>
      </c>
      <c r="D188" s="14"/>
      <c r="E188" s="11">
        <f t="shared" si="4"/>
        <v>0</v>
      </c>
      <c r="F188" s="12" t="str">
        <f t="shared" si="5"/>
        <v/>
      </c>
    </row>
    <row r="189" spans="1:6" ht="18.600000000000001" customHeight="1" x14ac:dyDescent="0.25">
      <c r="A189" s="15"/>
      <c r="B189" s="10" t="str">
        <f>'[1]Dry Goods'!B5</f>
        <v>MALABAR SOUP POWDER 100G</v>
      </c>
      <c r="C189" s="11">
        <f>'[1]Dry Goods'!C5</f>
        <v>2</v>
      </c>
      <c r="D189" s="14"/>
      <c r="E189" s="11">
        <f t="shared" si="4"/>
        <v>0</v>
      </c>
      <c r="F189" s="12" t="str">
        <f t="shared" si="5"/>
        <v/>
      </c>
    </row>
    <row r="190" spans="1:6" ht="18.600000000000001" customHeight="1" x14ac:dyDescent="0.25">
      <c r="A190" s="15"/>
      <c r="B190" s="10" t="str">
        <f>'[1]Dry Goods'!B6</f>
        <v>MALABAR SOTO POWDER 100G</v>
      </c>
      <c r="C190" s="11">
        <f>'[1]Dry Goods'!C6</f>
        <v>2</v>
      </c>
      <c r="D190" s="14"/>
      <c r="E190" s="11">
        <f t="shared" si="4"/>
        <v>0</v>
      </c>
      <c r="F190" s="12" t="str">
        <f t="shared" si="5"/>
        <v/>
      </c>
    </row>
    <row r="191" spans="1:6" ht="18.600000000000001" customHeight="1" x14ac:dyDescent="0.25">
      <c r="A191" s="15"/>
      <c r="B191" s="10" t="str">
        <f>'[1]Dry Goods'!B7</f>
        <v>MALABAR RENDANG POWDER 100G</v>
      </c>
      <c r="C191" s="11">
        <f>'[1]Dry Goods'!C7</f>
        <v>2</v>
      </c>
      <c r="D191" s="14"/>
      <c r="E191" s="11">
        <f t="shared" si="4"/>
        <v>0</v>
      </c>
      <c r="F191" s="12" t="str">
        <f t="shared" si="5"/>
        <v/>
      </c>
    </row>
    <row r="192" spans="1:6" ht="18.600000000000001" customHeight="1" x14ac:dyDescent="0.25">
      <c r="A192" s="15"/>
      <c r="B192" s="10" t="str">
        <f>'[1]Dry Goods'!B8</f>
        <v>MALABAR MEAT CURRY POWDER 250G</v>
      </c>
      <c r="C192" s="11">
        <f>'[1]Dry Goods'!C8</f>
        <v>2</v>
      </c>
      <c r="D192" s="14"/>
      <c r="E192" s="11">
        <f t="shared" si="4"/>
        <v>0</v>
      </c>
      <c r="F192" s="12" t="str">
        <f t="shared" si="5"/>
        <v/>
      </c>
    </row>
    <row r="193" spans="1:6" ht="18.600000000000001" customHeight="1" x14ac:dyDescent="0.25">
      <c r="A193" s="15"/>
      <c r="B193" s="10" t="str">
        <f>'[1]Dry Goods'!B9</f>
        <v>MALABAR MEAT CURRY MIX 50G</v>
      </c>
      <c r="C193" s="11">
        <f>'[1]Dry Goods'!C9</f>
        <v>1.5</v>
      </c>
      <c r="D193" s="14"/>
      <c r="E193" s="11">
        <f t="shared" si="4"/>
        <v>0</v>
      </c>
      <c r="F193" s="12" t="str">
        <f t="shared" si="5"/>
        <v/>
      </c>
    </row>
    <row r="194" spans="1:6" ht="18.600000000000001" customHeight="1" x14ac:dyDescent="0.25">
      <c r="A194" s="15"/>
      <c r="B194" s="10" t="str">
        <f>'[1]Dry Goods'!B10</f>
        <v>MALABAR KORMA POWDER 100G</v>
      </c>
      <c r="C194" s="11">
        <f>'[1]Dry Goods'!C10</f>
        <v>2</v>
      </c>
      <c r="D194" s="14"/>
      <c r="E194" s="11">
        <f t="shared" si="4"/>
        <v>0</v>
      </c>
      <c r="F194" s="12" t="str">
        <f t="shared" si="5"/>
        <v/>
      </c>
    </row>
    <row r="195" spans="1:6" ht="18.600000000000001" customHeight="1" x14ac:dyDescent="0.25">
      <c r="A195" s="15"/>
      <c r="B195" s="10" t="str">
        <f>'[1]Dry Goods'!B11</f>
        <v>MALABAR FISH CURRY POWDER 250G</v>
      </c>
      <c r="C195" s="11">
        <f>'[1]Dry Goods'!C11</f>
        <v>2</v>
      </c>
      <c r="D195" s="14"/>
      <c r="E195" s="11">
        <f t="shared" ref="E195:E258" si="6">SUM(C195*D195)</f>
        <v>0</v>
      </c>
      <c r="F195" s="12" t="str">
        <f t="shared" si="5"/>
        <v/>
      </c>
    </row>
    <row r="196" spans="1:6" ht="18.600000000000001" customHeight="1" x14ac:dyDescent="0.25">
      <c r="A196" s="15"/>
      <c r="B196" s="10" t="str">
        <f>'[1]Dry Goods'!B12</f>
        <v>MALABAR FISH CURRY MIX 70G</v>
      </c>
      <c r="C196" s="11">
        <f>'[1]Dry Goods'!C12</f>
        <v>1.5</v>
      </c>
      <c r="D196" s="14"/>
      <c r="E196" s="11">
        <f t="shared" si="6"/>
        <v>0</v>
      </c>
      <c r="F196" s="12" t="str">
        <f t="shared" si="5"/>
        <v/>
      </c>
    </row>
    <row r="197" spans="1:6" ht="18.600000000000001" customHeight="1" x14ac:dyDescent="0.25">
      <c r="A197" s="15"/>
      <c r="B197" s="10" t="str">
        <f>'[1]Dry Goods'!B13</f>
        <v>MALABAR FENUGREEK/HALBA 70G</v>
      </c>
      <c r="C197" s="11">
        <f>'[1]Dry Goods'!C13</f>
        <v>1</v>
      </c>
      <c r="D197" s="14"/>
      <c r="E197" s="11">
        <f t="shared" si="6"/>
        <v>0</v>
      </c>
      <c r="F197" s="12" t="str">
        <f t="shared" si="5"/>
        <v/>
      </c>
    </row>
    <row r="198" spans="1:6" ht="18.600000000000001" customHeight="1" x14ac:dyDescent="0.25">
      <c r="A198" s="15"/>
      <c r="B198" s="10" t="str">
        <f>'[1]Dry Goods'!B14</f>
        <v>MALABAR FENNEL SEED 70G</v>
      </c>
      <c r="C198" s="11">
        <f>'[1]Dry Goods'!C14</f>
        <v>1</v>
      </c>
      <c r="D198" s="14"/>
      <c r="E198" s="11">
        <f t="shared" si="6"/>
        <v>0</v>
      </c>
      <c r="F198" s="12" t="str">
        <f t="shared" ref="F198:F261" si="7">IF(D198&gt;0,"Y","")</f>
        <v/>
      </c>
    </row>
    <row r="199" spans="1:6" ht="18.600000000000001" customHeight="1" x14ac:dyDescent="0.25">
      <c r="A199" s="15"/>
      <c r="B199" s="10" t="str">
        <f>'[1]Dry Goods'!B15</f>
        <v>MALABAR DRIED CHILLI 500G</v>
      </c>
      <c r="C199" s="11">
        <f>'[1]Dry Goods'!C15</f>
        <v>6</v>
      </c>
      <c r="D199" s="14"/>
      <c r="E199" s="11">
        <f t="shared" si="6"/>
        <v>0</v>
      </c>
      <c r="F199" s="12" t="str">
        <f t="shared" si="7"/>
        <v/>
      </c>
    </row>
    <row r="200" spans="1:6" ht="18.600000000000001" customHeight="1" x14ac:dyDescent="0.25">
      <c r="A200" s="15"/>
      <c r="B200" s="10" t="str">
        <f>'[1]Dry Goods'!B16</f>
        <v>MALABAR CUMIN SEED 70G</v>
      </c>
      <c r="C200" s="11">
        <f>'[1]Dry Goods'!C16</f>
        <v>1</v>
      </c>
      <c r="D200" s="14"/>
      <c r="E200" s="11">
        <f t="shared" si="6"/>
        <v>0</v>
      </c>
      <c r="F200" s="12" t="str">
        <f t="shared" si="7"/>
        <v/>
      </c>
    </row>
    <row r="201" spans="1:6" ht="18.600000000000001" customHeight="1" x14ac:dyDescent="0.25">
      <c r="A201" s="15"/>
      <c r="B201" s="10" t="str">
        <f>'[1]Dry Goods'!B17</f>
        <v>MALABAR CINNAMON STICK 70G</v>
      </c>
      <c r="C201" s="11">
        <f>'[1]Dry Goods'!C17</f>
        <v>2</v>
      </c>
      <c r="D201" s="14"/>
      <c r="E201" s="11">
        <f t="shared" si="6"/>
        <v>0</v>
      </c>
      <c r="F201" s="12" t="str">
        <f t="shared" si="7"/>
        <v/>
      </c>
    </row>
    <row r="202" spans="1:6" ht="18.600000000000001" customHeight="1" x14ac:dyDescent="0.25">
      <c r="A202" s="15"/>
      <c r="B202" s="10" t="str">
        <f>'[1]Dry Goods'!B18</f>
        <v>BLACK PEPPER POWDER (BOTTLE)</v>
      </c>
      <c r="C202" s="11">
        <f>'[1]Dry Goods'!C18</f>
        <v>1.8</v>
      </c>
      <c r="D202" s="14"/>
      <c r="E202" s="11">
        <f t="shared" si="6"/>
        <v>0</v>
      </c>
      <c r="F202" s="12" t="str">
        <f t="shared" si="7"/>
        <v/>
      </c>
    </row>
    <row r="203" spans="1:6" ht="18.600000000000001" customHeight="1" x14ac:dyDescent="0.25">
      <c r="A203" s="15"/>
      <c r="B203" s="10" t="str">
        <f>'[1]Dry Goods'!B19</f>
        <v>BLACK PEPPER COARSE (BOTTLE)</v>
      </c>
      <c r="C203" s="11">
        <f>'[1]Dry Goods'!C19</f>
        <v>1.8</v>
      </c>
      <c r="D203" s="14"/>
      <c r="E203" s="11">
        <f t="shared" si="6"/>
        <v>0</v>
      </c>
      <c r="F203" s="12" t="str">
        <f t="shared" si="7"/>
        <v/>
      </c>
    </row>
    <row r="204" spans="1:6" ht="18.600000000000001" customHeight="1" x14ac:dyDescent="0.25">
      <c r="A204" s="15"/>
      <c r="B204" s="10" t="str">
        <f>'[1]Dry Goods'!B20</f>
        <v>MALABAR BLACK PEPPER SEED 70G</v>
      </c>
      <c r="C204" s="11">
        <f>'[1]Dry Goods'!C20</f>
        <v>2</v>
      </c>
      <c r="D204" s="14"/>
      <c r="E204" s="11">
        <f t="shared" si="6"/>
        <v>0</v>
      </c>
      <c r="F204" s="12" t="str">
        <f t="shared" si="7"/>
        <v/>
      </c>
    </row>
    <row r="205" spans="1:6" ht="18.600000000000001" customHeight="1" x14ac:dyDescent="0.25">
      <c r="A205" s="15"/>
      <c r="B205" s="10" t="str">
        <f>'[1]Dry Goods'!B21</f>
        <v>BAGUS DRIED KURAU FISH FLESH 200G</v>
      </c>
      <c r="C205" s="11">
        <f>'[1]Dry Goods'!C21</f>
        <v>5</v>
      </c>
      <c r="D205" s="14"/>
      <c r="E205" s="11">
        <f t="shared" si="6"/>
        <v>0</v>
      </c>
      <c r="F205" s="12" t="str">
        <f t="shared" si="7"/>
        <v/>
      </c>
    </row>
    <row r="206" spans="1:6" ht="18.600000000000001" customHeight="1" x14ac:dyDescent="0.25">
      <c r="A206" s="15"/>
      <c r="B206" s="10" t="str">
        <f>'[1]Dry Goods'!B22</f>
        <v>ANCHOVIES CLEANED 200G</v>
      </c>
      <c r="C206" s="11">
        <f>'[1]Dry Goods'!C22</f>
        <v>4</v>
      </c>
      <c r="D206" s="14"/>
      <c r="E206" s="11">
        <f t="shared" si="6"/>
        <v>0</v>
      </c>
      <c r="F206" s="12" t="str">
        <f t="shared" si="7"/>
        <v/>
      </c>
    </row>
    <row r="207" spans="1:6" ht="18.600000000000001" customHeight="1" x14ac:dyDescent="0.25">
      <c r="A207" s="15"/>
      <c r="B207" s="10" t="str">
        <f>'[1]Dry Goods'!B23</f>
        <v>BAGUS DRIED GELAMA FISH 200G</v>
      </c>
      <c r="C207" s="11">
        <f>'[1]Dry Goods'!C23</f>
        <v>2.2000000000000002</v>
      </c>
      <c r="D207" s="14"/>
      <c r="E207" s="11">
        <f t="shared" si="6"/>
        <v>0</v>
      </c>
      <c r="F207" s="12" t="str">
        <f t="shared" si="7"/>
        <v/>
      </c>
    </row>
    <row r="208" spans="1:6" ht="18.600000000000001" customHeight="1" x14ac:dyDescent="0.25">
      <c r="A208" s="15"/>
      <c r="B208" s="10" t="str">
        <f>'[1]Dry Goods'!B24</f>
        <v>BAGUS DRIED KURAU FISH BONE</v>
      </c>
      <c r="C208" s="11">
        <f>'[1]Dry Goods'!C24</f>
        <v>3</v>
      </c>
      <c r="D208" s="14"/>
      <c r="E208" s="11">
        <f t="shared" si="6"/>
        <v>0</v>
      </c>
      <c r="F208" s="12" t="str">
        <f t="shared" si="7"/>
        <v/>
      </c>
    </row>
    <row r="209" spans="1:6" ht="18.600000000000001" customHeight="1" x14ac:dyDescent="0.25">
      <c r="A209" s="15"/>
      <c r="B209" s="10" t="str">
        <f>'[1]Dry Goods'!B25</f>
        <v>BABA's MURUKU POWDER (500G)</v>
      </c>
      <c r="C209" s="11">
        <f>'[1]Dry Goods'!C25</f>
        <v>2.2999999999999998</v>
      </c>
      <c r="D209" s="14"/>
      <c r="E209" s="11">
        <f t="shared" si="6"/>
        <v>0</v>
      </c>
      <c r="F209" s="12" t="str">
        <f t="shared" si="7"/>
        <v/>
      </c>
    </row>
    <row r="210" spans="1:6" ht="18.600000000000001" customHeight="1" x14ac:dyDescent="0.25">
      <c r="A210" s="15"/>
      <c r="B210" s="10" t="str">
        <f>'[1]Dry Goods'!B26</f>
        <v>BABA's MEAT CURRY POWDER  (250G)</v>
      </c>
      <c r="C210" s="11">
        <f>'[1]Dry Goods'!C26</f>
        <v>1.99</v>
      </c>
      <c r="D210" s="14"/>
      <c r="E210" s="11">
        <f t="shared" si="6"/>
        <v>0</v>
      </c>
      <c r="F210" s="12" t="str">
        <f t="shared" si="7"/>
        <v/>
      </c>
    </row>
    <row r="211" spans="1:6" ht="18.600000000000001" customHeight="1" x14ac:dyDescent="0.25">
      <c r="A211" s="15"/>
      <c r="B211" s="10" t="str">
        <f>'[1]Dry Goods'!B27</f>
        <v>BABA's TURMERIC POWDER (125G)</v>
      </c>
      <c r="C211" s="11">
        <f>'[1]Dry Goods'!C27</f>
        <v>1.7</v>
      </c>
      <c r="D211" s="14"/>
      <c r="E211" s="11">
        <f t="shared" si="6"/>
        <v>0</v>
      </c>
      <c r="F211" s="12" t="str">
        <f t="shared" si="7"/>
        <v/>
      </c>
    </row>
    <row r="212" spans="1:6" ht="18.600000000000001" customHeight="1" x14ac:dyDescent="0.25">
      <c r="A212" s="15"/>
      <c r="B212" s="10" t="str">
        <f>'[1]Dry Goods'!B28</f>
        <v>BABA's HOT &amp; SPICY CURRY POWDER  (250G)</v>
      </c>
      <c r="C212" s="11">
        <f>'[1]Dry Goods'!C28</f>
        <v>1.99</v>
      </c>
      <c r="D212" s="14"/>
      <c r="E212" s="11">
        <f t="shared" si="6"/>
        <v>0</v>
      </c>
      <c r="F212" s="12" t="str">
        <f t="shared" si="7"/>
        <v/>
      </c>
    </row>
    <row r="213" spans="1:6" ht="18.600000000000001" customHeight="1" x14ac:dyDescent="0.25">
      <c r="A213" s="15"/>
      <c r="B213" s="10" t="str">
        <f>'[1]Dry Goods'!B29</f>
        <v>BABA's FISH CURRY POWDER  (250G)</v>
      </c>
      <c r="C213" s="11">
        <f>'[1]Dry Goods'!C29</f>
        <v>1.99</v>
      </c>
      <c r="D213" s="14"/>
      <c r="E213" s="11">
        <f t="shared" si="6"/>
        <v>0</v>
      </c>
      <c r="F213" s="12" t="str">
        <f t="shared" si="7"/>
        <v/>
      </c>
    </row>
    <row r="214" spans="1:6" ht="18.600000000000001" customHeight="1" x14ac:dyDescent="0.25">
      <c r="A214" s="15"/>
      <c r="B214" s="10" t="str">
        <f>'[1]Dry Goods'!B30</f>
        <v>BABA's CHILLI POWDER (125G)</v>
      </c>
      <c r="C214" s="11">
        <f>'[1]Dry Goods'!C30</f>
        <v>1.7</v>
      </c>
      <c r="D214" s="14"/>
      <c r="E214" s="11">
        <f t="shared" si="6"/>
        <v>0</v>
      </c>
      <c r="F214" s="12" t="str">
        <f t="shared" si="7"/>
        <v/>
      </c>
    </row>
    <row r="215" spans="1:6" ht="18.600000000000001" customHeight="1" x14ac:dyDescent="0.25">
      <c r="A215" s="15"/>
      <c r="B215" s="10" t="str">
        <f>'[1]Dry Goods'!B31</f>
        <v>EMPAT SEKAWAN</v>
      </c>
      <c r="C215" s="11">
        <f>'[1]Dry Goods'!C31</f>
        <v>2</v>
      </c>
      <c r="D215" s="14"/>
      <c r="E215" s="11">
        <f t="shared" si="6"/>
        <v>0</v>
      </c>
      <c r="F215" s="12" t="str">
        <f t="shared" si="7"/>
        <v/>
      </c>
    </row>
    <row r="216" spans="1:6" ht="18.600000000000001" customHeight="1" x14ac:dyDescent="0.25">
      <c r="A216" s="15"/>
      <c r="B216" s="10" t="str">
        <f>'[1]Dry Goods'!B32</f>
        <v>DRY CHILLI EXTRA HOT (1kg)</v>
      </c>
      <c r="C216" s="11">
        <f>'[1]Dry Goods'!C32</f>
        <v>11.5</v>
      </c>
      <c r="D216" s="14"/>
      <c r="E216" s="11">
        <f t="shared" si="6"/>
        <v>0</v>
      </c>
      <c r="F216" s="12" t="str">
        <f t="shared" si="7"/>
        <v/>
      </c>
    </row>
    <row r="217" spans="1:6" ht="18.600000000000001" customHeight="1" x14ac:dyDescent="0.25">
      <c r="A217" s="15"/>
      <c r="B217" s="10" t="str">
        <f>'[1]Dry Goods'!B33</f>
        <v>DRY CHILLI (1kg)</v>
      </c>
      <c r="C217" s="11">
        <f>'[1]Dry Goods'!C33</f>
        <v>10</v>
      </c>
      <c r="D217" s="14"/>
      <c r="E217" s="11">
        <f t="shared" si="6"/>
        <v>0</v>
      </c>
      <c r="F217" s="12" t="str">
        <f t="shared" si="7"/>
        <v/>
      </c>
    </row>
    <row r="218" spans="1:6" ht="18.600000000000001" customHeight="1" x14ac:dyDescent="0.25">
      <c r="A218" s="15"/>
      <c r="B218" s="10" t="str">
        <f>'[1]Dry Goods'!B34</f>
        <v>ASAM JAWA (TAMARIND PASTE) 1KG</v>
      </c>
      <c r="C218" s="11">
        <f>'[1]Dry Goods'!C34</f>
        <v>3.3</v>
      </c>
      <c r="D218" s="14"/>
      <c r="E218" s="11">
        <f t="shared" si="6"/>
        <v>0</v>
      </c>
      <c r="F218" s="12" t="str">
        <f t="shared" si="7"/>
        <v/>
      </c>
    </row>
    <row r="219" spans="1:6" ht="18.600000000000001" customHeight="1" x14ac:dyDescent="0.25">
      <c r="A219" s="15"/>
      <c r="B219" s="10" t="str">
        <f>'[1]Dry Goods'!B35</f>
        <v>GILDA TOMATO PUREE (L)</v>
      </c>
      <c r="C219" s="11">
        <f>'[1]Dry Goods'!C35</f>
        <v>3.6</v>
      </c>
      <c r="D219" s="14"/>
      <c r="E219" s="11">
        <f t="shared" si="6"/>
        <v>0</v>
      </c>
      <c r="F219" s="12" t="str">
        <f t="shared" si="7"/>
        <v/>
      </c>
    </row>
    <row r="220" spans="1:6" ht="18.600000000000001" customHeight="1" x14ac:dyDescent="0.25">
      <c r="A220" s="15"/>
      <c r="B220" s="10" t="str">
        <f>'[1]Dry Goods'!B36</f>
        <v>TUNIS FRUIT</v>
      </c>
      <c r="C220" s="11">
        <f>'[1]Dry Goods'!C36</f>
        <v>5</v>
      </c>
      <c r="D220" s="14"/>
      <c r="E220" s="11">
        <f t="shared" si="6"/>
        <v>0</v>
      </c>
      <c r="F220" s="12" t="str">
        <f t="shared" si="7"/>
        <v/>
      </c>
    </row>
    <row r="221" spans="1:6" ht="18.600000000000001" customHeight="1" x14ac:dyDescent="0.25">
      <c r="A221" s="15"/>
      <c r="B221" s="10" t="str">
        <f>'[1]Dry Goods'!B37</f>
        <v>TEPUNG CHAP TANGAN</v>
      </c>
      <c r="C221" s="11">
        <f>'[1]Dry Goods'!C37</f>
        <v>2.5</v>
      </c>
      <c r="D221" s="14"/>
      <c r="E221" s="11">
        <f t="shared" si="6"/>
        <v>0</v>
      </c>
      <c r="F221" s="12" t="str">
        <f t="shared" si="7"/>
        <v/>
      </c>
    </row>
    <row r="222" spans="1:6" ht="18.600000000000001" customHeight="1" x14ac:dyDescent="0.25">
      <c r="A222" s="15"/>
      <c r="B222" s="10" t="str">
        <f>'[1]Dry Goods'!B38</f>
        <v>TAJ MAHAL APALLAM 100G</v>
      </c>
      <c r="C222" s="11">
        <f>'[1]Dry Goods'!C38</f>
        <v>1.5</v>
      </c>
      <c r="D222" s="14"/>
      <c r="E222" s="11">
        <f t="shared" si="6"/>
        <v>0</v>
      </c>
      <c r="F222" s="12" t="str">
        <f t="shared" si="7"/>
        <v/>
      </c>
    </row>
    <row r="223" spans="1:6" ht="18.600000000000001" customHeight="1" x14ac:dyDescent="0.25">
      <c r="A223" s="15"/>
      <c r="B223" s="10" t="str">
        <f>'[1]Dry Goods'!B39</f>
        <v>SHAN KEEMA</v>
      </c>
      <c r="C223" s="11">
        <f>'[1]Dry Goods'!C39</f>
        <v>2</v>
      </c>
      <c r="D223" s="14"/>
      <c r="E223" s="11">
        <f t="shared" si="6"/>
        <v>0</v>
      </c>
      <c r="F223" s="12" t="str">
        <f t="shared" si="7"/>
        <v/>
      </c>
    </row>
    <row r="224" spans="1:6" ht="18.600000000000001" customHeight="1" x14ac:dyDescent="0.25">
      <c r="A224" s="15"/>
      <c r="B224" s="10" t="str">
        <f>'[1]Dry Goods'!B40</f>
        <v>SHAN MUTTON BRIYANI</v>
      </c>
      <c r="C224" s="11">
        <f>'[1]Dry Goods'!C40</f>
        <v>2</v>
      </c>
      <c r="D224" s="14"/>
      <c r="E224" s="11">
        <f t="shared" si="6"/>
        <v>0</v>
      </c>
      <c r="F224" s="12" t="str">
        <f t="shared" si="7"/>
        <v/>
      </c>
    </row>
    <row r="225" spans="1:6" ht="18.600000000000001" customHeight="1" x14ac:dyDescent="0.25">
      <c r="A225" s="15"/>
      <c r="B225" s="10" t="str">
        <f>'[1]Dry Goods'!B41</f>
        <v>SHAN CHICKEN TIKKA</v>
      </c>
      <c r="C225" s="11">
        <f>'[1]Dry Goods'!C41</f>
        <v>2</v>
      </c>
      <c r="D225" s="14"/>
      <c r="E225" s="11">
        <f t="shared" si="6"/>
        <v>0</v>
      </c>
      <c r="F225" s="12" t="str">
        <f t="shared" si="7"/>
        <v/>
      </c>
    </row>
    <row r="226" spans="1:6" ht="18.600000000000001" customHeight="1" x14ac:dyDescent="0.25">
      <c r="A226" s="15"/>
      <c r="B226" s="10" t="str">
        <f>'[1]Dry Goods'!B42</f>
        <v>SHAN CHICKEN TANDOORI</v>
      </c>
      <c r="C226" s="11">
        <f>'[1]Dry Goods'!C42</f>
        <v>2</v>
      </c>
      <c r="D226" s="14"/>
      <c r="E226" s="11">
        <f t="shared" si="6"/>
        <v>0</v>
      </c>
      <c r="F226" s="12" t="str">
        <f t="shared" si="7"/>
        <v/>
      </c>
    </row>
    <row r="227" spans="1:6" ht="18.600000000000001" customHeight="1" x14ac:dyDescent="0.25">
      <c r="A227" s="15"/>
      <c r="B227" s="10" t="str">
        <f>'[1]Dry Goods'!B43</f>
        <v>SHAN BOMBAY BRIYANI</v>
      </c>
      <c r="C227" s="11">
        <f>'[1]Dry Goods'!C43</f>
        <v>2</v>
      </c>
      <c r="D227" s="14"/>
      <c r="E227" s="11">
        <f t="shared" si="6"/>
        <v>0</v>
      </c>
      <c r="F227" s="12" t="str">
        <f t="shared" si="7"/>
        <v/>
      </c>
    </row>
    <row r="228" spans="1:6" ht="18.600000000000001" customHeight="1" x14ac:dyDescent="0.25">
      <c r="A228" s="15"/>
      <c r="B228" s="10" t="str">
        <f>'[1]Dry Goods'!B44</f>
        <v>ROYCO BAKSO</v>
      </c>
      <c r="C228" s="11">
        <f>'[1]Dry Goods'!C44</f>
        <v>1.5</v>
      </c>
      <c r="D228" s="14"/>
      <c r="E228" s="11">
        <f t="shared" si="6"/>
        <v>0</v>
      </c>
      <c r="F228" s="12" t="str">
        <f t="shared" si="7"/>
        <v/>
      </c>
    </row>
    <row r="229" spans="1:6" ht="18.600000000000001" customHeight="1" x14ac:dyDescent="0.25">
      <c r="A229" s="15"/>
      <c r="B229" s="10" t="str">
        <f>'[1]Dry Goods'!B45</f>
        <v>RAIFAH KERISEK 100G</v>
      </c>
      <c r="C229" s="11">
        <f>'[1]Dry Goods'!C45</f>
        <v>1.8</v>
      </c>
      <c r="D229" s="14"/>
      <c r="E229" s="11">
        <f t="shared" si="6"/>
        <v>0</v>
      </c>
      <c r="F229" s="12" t="str">
        <f t="shared" si="7"/>
        <v/>
      </c>
    </row>
    <row r="230" spans="1:6" ht="18.600000000000001" customHeight="1" x14ac:dyDescent="0.25">
      <c r="A230" s="15"/>
      <c r="B230" s="10" t="str">
        <f>'[1]Dry Goods'!B46</f>
        <v>OS DRIED SOYA BEAN (TAHU KERING ) MIX 50G</v>
      </c>
      <c r="C230" s="11">
        <f>'[1]Dry Goods'!C46</f>
        <v>1.2</v>
      </c>
      <c r="D230" s="14"/>
      <c r="E230" s="11">
        <f t="shared" si="6"/>
        <v>0</v>
      </c>
      <c r="F230" s="12" t="str">
        <f t="shared" si="7"/>
        <v/>
      </c>
    </row>
    <row r="231" spans="1:6" ht="18.600000000000001" customHeight="1" x14ac:dyDescent="0.25">
      <c r="A231" s="15"/>
      <c r="B231" s="10" t="str">
        <f>'[1]Dry Goods'!B47</f>
        <v>MALING BROAD BEANS 397G</v>
      </c>
      <c r="C231" s="11">
        <f>'[1]Dry Goods'!C47</f>
        <v>1</v>
      </c>
      <c r="D231" s="14"/>
      <c r="E231" s="11">
        <f t="shared" si="6"/>
        <v>0</v>
      </c>
      <c r="F231" s="12" t="str">
        <f t="shared" si="7"/>
        <v/>
      </c>
    </row>
    <row r="232" spans="1:6" ht="18.600000000000001" customHeight="1" x14ac:dyDescent="0.25">
      <c r="A232" s="15"/>
      <c r="B232" s="10" t="str">
        <f>'[1]Dry Goods'!B48</f>
        <v>MALABAR TOOR DAL 500G</v>
      </c>
      <c r="C232" s="11">
        <f>'[1]Dry Goods'!C48</f>
        <v>2.8</v>
      </c>
      <c r="D232" s="14"/>
      <c r="E232" s="11">
        <f t="shared" si="6"/>
        <v>0</v>
      </c>
      <c r="F232" s="12" t="str">
        <f t="shared" si="7"/>
        <v/>
      </c>
    </row>
    <row r="233" spans="1:6" ht="18.600000000000001" customHeight="1" x14ac:dyDescent="0.25">
      <c r="A233" s="15"/>
      <c r="B233" s="10" t="str">
        <f>'[1]Dry Goods'!B49</f>
        <v>MALABAR SEMOLINA 500G</v>
      </c>
      <c r="C233" s="11">
        <f>'[1]Dry Goods'!C49</f>
        <v>1.6</v>
      </c>
      <c r="D233" s="14"/>
      <c r="E233" s="11">
        <f t="shared" si="6"/>
        <v>0</v>
      </c>
      <c r="F233" s="12" t="str">
        <f t="shared" si="7"/>
        <v/>
      </c>
    </row>
    <row r="234" spans="1:6" ht="18.600000000000001" customHeight="1" x14ac:dyDescent="0.25">
      <c r="A234" s="15"/>
      <c r="B234" s="10" t="str">
        <f>'[1]Dry Goods'!B50</f>
        <v>MALABAR SALTED SOYA BEAN (TAUCU) 380G</v>
      </c>
      <c r="C234" s="11">
        <f>'[1]Dry Goods'!C50</f>
        <v>2</v>
      </c>
      <c r="D234" s="14"/>
      <c r="E234" s="11">
        <f t="shared" si="6"/>
        <v>0</v>
      </c>
      <c r="F234" s="12" t="str">
        <f t="shared" si="7"/>
        <v/>
      </c>
    </row>
    <row r="235" spans="1:6" ht="18.600000000000001" customHeight="1" x14ac:dyDescent="0.25">
      <c r="A235" s="15"/>
      <c r="B235" s="10" t="str">
        <f>'[1]Dry Goods'!B51</f>
        <v>MALABAR RED SUGAR 500G</v>
      </c>
      <c r="C235" s="11">
        <f>'[1]Dry Goods'!C51</f>
        <v>1.8</v>
      </c>
      <c r="D235" s="14"/>
      <c r="E235" s="11">
        <f t="shared" si="6"/>
        <v>0</v>
      </c>
      <c r="F235" s="12" t="str">
        <f t="shared" si="7"/>
        <v/>
      </c>
    </row>
    <row r="236" spans="1:6" ht="18.600000000000001" customHeight="1" x14ac:dyDescent="0.25">
      <c r="A236" s="15"/>
      <c r="B236" s="10" t="str">
        <f>'[1]Dry Goods'!B52</f>
        <v>MALABAR MYSORE DAL 500G</v>
      </c>
      <c r="C236" s="11">
        <f>'[1]Dry Goods'!C52</f>
        <v>3</v>
      </c>
      <c r="D236" s="14"/>
      <c r="E236" s="11">
        <f t="shared" si="6"/>
        <v>0</v>
      </c>
      <c r="F236" s="12" t="str">
        <f t="shared" si="7"/>
        <v/>
      </c>
    </row>
    <row r="237" spans="1:6" ht="18.600000000000001" customHeight="1" x14ac:dyDescent="0.25">
      <c r="A237" s="15"/>
      <c r="B237" s="10" t="str">
        <f>'[1]Dry Goods'!B53</f>
        <v>INDOFOOD SOTO AYAM</v>
      </c>
      <c r="C237" s="11">
        <f>'[1]Dry Goods'!C53</f>
        <v>1.5</v>
      </c>
      <c r="D237" s="14"/>
      <c r="E237" s="11">
        <f t="shared" si="6"/>
        <v>0</v>
      </c>
      <c r="F237" s="12" t="str">
        <f t="shared" si="7"/>
        <v/>
      </c>
    </row>
    <row r="238" spans="1:6" ht="18.600000000000001" customHeight="1" x14ac:dyDescent="0.25">
      <c r="A238" s="15"/>
      <c r="B238" s="10" t="str">
        <f>'[1]Dry Goods'!B54</f>
        <v>INDOFOOD SAMBAL BALADO</v>
      </c>
      <c r="C238" s="11">
        <f>'[1]Dry Goods'!C54</f>
        <v>1.5</v>
      </c>
      <c r="D238" s="14"/>
      <c r="E238" s="11">
        <f t="shared" si="6"/>
        <v>0</v>
      </c>
      <c r="F238" s="12" t="str">
        <f t="shared" si="7"/>
        <v/>
      </c>
    </row>
    <row r="239" spans="1:6" ht="18.600000000000001" customHeight="1" x14ac:dyDescent="0.25">
      <c r="A239" s="15"/>
      <c r="B239" s="10" t="str">
        <f>'[1]Dry Goods'!B55</f>
        <v>INDOFOOD RENDANG</v>
      </c>
      <c r="C239" s="11">
        <f>'[1]Dry Goods'!C55</f>
        <v>1.5</v>
      </c>
      <c r="D239" s="14"/>
      <c r="E239" s="11">
        <f t="shared" si="6"/>
        <v>0</v>
      </c>
      <c r="F239" s="12" t="str">
        <f t="shared" si="7"/>
        <v/>
      </c>
    </row>
    <row r="240" spans="1:6" ht="18.600000000000001" customHeight="1" x14ac:dyDescent="0.25">
      <c r="A240" s="15"/>
      <c r="B240" s="10" t="str">
        <f>'[1]Dry Goods'!B56</f>
        <v>INDOFOOD RACIK TEMPE GORENG</v>
      </c>
      <c r="C240" s="11">
        <f>'[1]Dry Goods'!C56</f>
        <v>5</v>
      </c>
      <c r="D240" s="14"/>
      <c r="E240" s="11">
        <f t="shared" si="6"/>
        <v>0</v>
      </c>
      <c r="F240" s="12" t="str">
        <f t="shared" si="7"/>
        <v/>
      </c>
    </row>
    <row r="241" spans="1:6" ht="18.600000000000001" customHeight="1" x14ac:dyDescent="0.25">
      <c r="A241" s="15"/>
      <c r="B241" s="10" t="str">
        <f>'[1]Dry Goods'!B57</f>
        <v>INDOFOOD BALADO HIJAU</v>
      </c>
      <c r="C241" s="11">
        <f>'[1]Dry Goods'!C57</f>
        <v>1.5</v>
      </c>
      <c r="D241" s="14"/>
      <c r="E241" s="11">
        <f t="shared" si="6"/>
        <v>0</v>
      </c>
      <c r="F241" s="12" t="str">
        <f t="shared" si="7"/>
        <v/>
      </c>
    </row>
    <row r="242" spans="1:6" ht="18.600000000000001" customHeight="1" x14ac:dyDescent="0.25">
      <c r="A242" s="15"/>
      <c r="B242" s="10" t="str">
        <f>'[1]Dry Goods'!B58</f>
        <v>INDIA GATE CLASSIC BASMATI RICE 1KG</v>
      </c>
      <c r="C242" s="11">
        <f>'[1]Dry Goods'!C58</f>
        <v>6</v>
      </c>
      <c r="D242" s="14"/>
      <c r="E242" s="11">
        <f t="shared" si="6"/>
        <v>0</v>
      </c>
      <c r="F242" s="12" t="str">
        <f t="shared" si="7"/>
        <v/>
      </c>
    </row>
    <row r="243" spans="1:6" ht="18.600000000000001" customHeight="1" x14ac:dyDescent="0.25">
      <c r="A243" s="15"/>
      <c r="B243" s="10" t="str">
        <f>'[1]Dry Goods'!B59</f>
        <v>GROUNDNUT 300G</v>
      </c>
      <c r="C243" s="11">
        <f>'[1]Dry Goods'!C59</f>
        <v>2</v>
      </c>
      <c r="D243" s="14"/>
      <c r="E243" s="11">
        <f t="shared" si="6"/>
        <v>0</v>
      </c>
      <c r="F243" s="12" t="str">
        <f t="shared" si="7"/>
        <v/>
      </c>
    </row>
    <row r="244" spans="1:6" ht="18.600000000000001" customHeight="1" x14ac:dyDescent="0.25">
      <c r="A244" s="15"/>
      <c r="B244" s="10" t="str">
        <f>'[1]Dry Goods'!B60</f>
        <v>GILDA TOMATO PASTE 140G</v>
      </c>
      <c r="C244" s="11">
        <f>'[1]Dry Goods'!C60</f>
        <v>1</v>
      </c>
      <c r="D244" s="14"/>
      <c r="E244" s="11">
        <f t="shared" si="6"/>
        <v>0</v>
      </c>
      <c r="F244" s="12" t="str">
        <f t="shared" si="7"/>
        <v/>
      </c>
    </row>
    <row r="245" spans="1:6" ht="18.600000000000001" customHeight="1" x14ac:dyDescent="0.25">
      <c r="A245" s="15"/>
      <c r="B245" s="10" t="str">
        <f>'[1]Dry Goods'!B61</f>
        <v>MALABAR CHILLI PASTE 500G</v>
      </c>
      <c r="C245" s="11">
        <f>'[1]Dry Goods'!C61</f>
        <v>1.6</v>
      </c>
      <c r="D245" s="14"/>
      <c r="E245" s="11">
        <f t="shared" si="6"/>
        <v>0</v>
      </c>
      <c r="F245" s="12" t="str">
        <f t="shared" si="7"/>
        <v/>
      </c>
    </row>
    <row r="246" spans="1:6" ht="18.600000000000001" customHeight="1" x14ac:dyDescent="0.25">
      <c r="A246" s="15"/>
      <c r="B246" s="10" t="str">
        <f>'[1]Dry Goods'!B62</f>
        <v>MALABAR CHICKPEAS 500G</v>
      </c>
      <c r="C246" s="11">
        <f>'[1]Dry Goods'!C62</f>
        <v>2.8</v>
      </c>
      <c r="D246" s="14"/>
      <c r="E246" s="11">
        <f t="shared" si="6"/>
        <v>0</v>
      </c>
      <c r="F246" s="12" t="str">
        <f t="shared" si="7"/>
        <v/>
      </c>
    </row>
    <row r="247" spans="1:6" ht="18.600000000000001" customHeight="1" x14ac:dyDescent="0.25">
      <c r="A247" s="15"/>
      <c r="B247" s="10" t="str">
        <f>'[1]Dry Goods'!B63</f>
        <v>F&amp;N SWEETENED CONDENSED MILK 500G</v>
      </c>
      <c r="C247" s="11">
        <f>'[1]Dry Goods'!C63</f>
        <v>1.5</v>
      </c>
      <c r="D247" s="14"/>
      <c r="E247" s="11">
        <f t="shared" si="6"/>
        <v>0</v>
      </c>
      <c r="F247" s="12" t="str">
        <f t="shared" si="7"/>
        <v/>
      </c>
    </row>
    <row r="248" spans="1:6" ht="18.600000000000001" customHeight="1" x14ac:dyDescent="0.25">
      <c r="A248" s="15"/>
      <c r="B248" s="10" t="str">
        <f>'[1]Dry Goods'!B64</f>
        <v>DAAWAT BASMATI RICE 1KG</v>
      </c>
      <c r="C248" s="11">
        <f>'[1]Dry Goods'!C64</f>
        <v>5</v>
      </c>
      <c r="D248" s="14"/>
      <c r="E248" s="11">
        <f t="shared" si="6"/>
        <v>0</v>
      </c>
      <c r="F248" s="12" t="str">
        <f t="shared" si="7"/>
        <v/>
      </c>
    </row>
    <row r="249" spans="1:6" ht="18.600000000000001" customHeight="1" x14ac:dyDescent="0.25">
      <c r="A249" s="15"/>
      <c r="B249" s="10" t="str">
        <f>'[1]Dry Goods'!B65</f>
        <v>COARSE SUGAR 1KG</v>
      </c>
      <c r="C249" s="11">
        <f>'[1]Dry Goods'!C65</f>
        <v>1.8</v>
      </c>
      <c r="D249" s="14"/>
      <c r="E249" s="11">
        <f t="shared" si="6"/>
        <v>0</v>
      </c>
      <c r="F249" s="12" t="str">
        <f t="shared" si="7"/>
        <v/>
      </c>
    </row>
    <row r="250" spans="1:6" ht="18.600000000000001" customHeight="1" x14ac:dyDescent="0.25">
      <c r="A250" s="15"/>
      <c r="B250" s="10" t="str">
        <f>'[1]Dry Goods'!B66</f>
        <v>CASHEW 300G</v>
      </c>
      <c r="C250" s="11">
        <f>'[1]Dry Goods'!C66</f>
        <v>6.5</v>
      </c>
      <c r="D250" s="14"/>
      <c r="E250" s="11">
        <f t="shared" si="6"/>
        <v>0</v>
      </c>
      <c r="F250" s="12" t="str">
        <f t="shared" si="7"/>
        <v/>
      </c>
    </row>
    <row r="251" spans="1:6" ht="18.600000000000001" customHeight="1" x14ac:dyDescent="0.25">
      <c r="A251" s="15"/>
      <c r="B251" s="10" t="str">
        <f>'[1]Dry Goods'!B67</f>
        <v>BAGUS VINEGAR 310G</v>
      </c>
      <c r="C251" s="11">
        <f>'[1]Dry Goods'!C67</f>
        <v>1.2</v>
      </c>
      <c r="D251" s="14"/>
      <c r="E251" s="11">
        <f t="shared" si="6"/>
        <v>0</v>
      </c>
      <c r="F251" s="12" t="str">
        <f t="shared" si="7"/>
        <v/>
      </c>
    </row>
    <row r="252" spans="1:6" ht="18.600000000000001" customHeight="1" x14ac:dyDescent="0.25">
      <c r="A252" s="15"/>
      <c r="B252" s="10" t="str">
        <f>'[1]Dry Goods'!B68</f>
        <v>BAGUS VEGETABLE CRACKER 400G</v>
      </c>
      <c r="C252" s="11">
        <f>'[1]Dry Goods'!C68</f>
        <v>3</v>
      </c>
      <c r="D252" s="14"/>
      <c r="E252" s="11">
        <f t="shared" si="6"/>
        <v>0</v>
      </c>
      <c r="F252" s="12" t="str">
        <f t="shared" si="7"/>
        <v/>
      </c>
    </row>
    <row r="253" spans="1:6" ht="18.600000000000001" customHeight="1" x14ac:dyDescent="0.25">
      <c r="A253" s="15"/>
      <c r="B253" s="10" t="str">
        <f>'[1]Dry Goods'!B69</f>
        <v>BAGUS SHRIMP PASTE 180G</v>
      </c>
      <c r="C253" s="11">
        <f>'[1]Dry Goods'!C69</f>
        <v>2</v>
      </c>
      <c r="D253" s="14"/>
      <c r="E253" s="11">
        <f t="shared" si="6"/>
        <v>0</v>
      </c>
      <c r="F253" s="12" t="str">
        <f t="shared" si="7"/>
        <v/>
      </c>
    </row>
    <row r="254" spans="1:6" ht="18.600000000000001" customHeight="1" x14ac:dyDescent="0.25">
      <c r="A254" s="15"/>
      <c r="B254" s="10" t="str">
        <f>'[1]Dry Goods'!B70</f>
        <v>MALABAR BROWN SUGAR 500G</v>
      </c>
      <c r="C254" s="11">
        <f>'[1]Dry Goods'!C70</f>
        <v>2</v>
      </c>
      <c r="D254" s="14"/>
      <c r="E254" s="11">
        <f t="shared" si="6"/>
        <v>0</v>
      </c>
      <c r="F254" s="12" t="str">
        <f t="shared" si="7"/>
        <v/>
      </c>
    </row>
    <row r="255" spans="1:6" ht="18.600000000000001" customHeight="1" x14ac:dyDescent="0.25">
      <c r="A255" s="15"/>
      <c r="B255" s="10" t="str">
        <f>'[1]Dry Goods'!B71</f>
        <v>BAGUS KEROPOK LEKOR</v>
      </c>
      <c r="C255" s="11">
        <f>'[1]Dry Goods'!C71</f>
        <v>6</v>
      </c>
      <c r="D255" s="14"/>
      <c r="E255" s="11">
        <f t="shared" si="6"/>
        <v>0</v>
      </c>
      <c r="F255" s="12" t="str">
        <f t="shared" si="7"/>
        <v/>
      </c>
    </row>
    <row r="256" spans="1:6" ht="18.600000000000001" customHeight="1" x14ac:dyDescent="0.25">
      <c r="A256" s="15"/>
      <c r="B256" s="10" t="str">
        <f>'[1]Dry Goods'!B72</f>
        <v>BAGUS INANG/GLUTINOUS RICE</v>
      </c>
      <c r="C256" s="11">
        <f>'[1]Dry Goods'!C72</f>
        <v>2.5</v>
      </c>
      <c r="D256" s="14"/>
      <c r="E256" s="11">
        <f t="shared" si="6"/>
        <v>0</v>
      </c>
      <c r="F256" s="12" t="str">
        <f t="shared" si="7"/>
        <v/>
      </c>
    </row>
    <row r="257" spans="1:6" ht="18.600000000000001" customHeight="1" x14ac:dyDescent="0.25">
      <c r="A257" s="15"/>
      <c r="B257" s="10" t="str">
        <f>'[1]Dry Goods'!B73</f>
        <v>BAGUS GARLIC CRACKER 500G</v>
      </c>
      <c r="C257" s="11">
        <f>'[1]Dry Goods'!C73</f>
        <v>2.5</v>
      </c>
      <c r="D257" s="14"/>
      <c r="E257" s="11">
        <f t="shared" si="6"/>
        <v>0</v>
      </c>
      <c r="F257" s="12" t="str">
        <f t="shared" si="7"/>
        <v/>
      </c>
    </row>
    <row r="258" spans="1:6" ht="18.600000000000001" customHeight="1" x14ac:dyDescent="0.25">
      <c r="A258" s="15"/>
      <c r="B258" s="10" t="str">
        <f>'[1]Dry Goods'!B74</f>
        <v>BAGUS FISH KEROPOK L/A 500G</v>
      </c>
      <c r="C258" s="11">
        <f>'[1]Dry Goods'!C74</f>
        <v>3.5</v>
      </c>
      <c r="D258" s="14"/>
      <c r="E258" s="11">
        <f t="shared" si="6"/>
        <v>0</v>
      </c>
      <c r="F258" s="12" t="str">
        <f t="shared" si="7"/>
        <v/>
      </c>
    </row>
    <row r="259" spans="1:6" ht="18.600000000000001" customHeight="1" x14ac:dyDescent="0.25">
      <c r="A259" s="15"/>
      <c r="B259" s="10" t="str">
        <f>'[1]Dry Goods'!B75</f>
        <v>BAGUS FISH CRACKER (KEPING BESAR) 400G</v>
      </c>
      <c r="C259" s="11">
        <f>'[1]Dry Goods'!C75</f>
        <v>4</v>
      </c>
      <c r="D259" s="14"/>
      <c r="E259" s="11">
        <f t="shared" ref="E259:E301" si="8">SUM(C259*D259)</f>
        <v>0</v>
      </c>
      <c r="F259" s="12" t="str">
        <f t="shared" si="7"/>
        <v/>
      </c>
    </row>
    <row r="260" spans="1:6" ht="18.600000000000001" customHeight="1" x14ac:dyDescent="0.25">
      <c r="A260" s="15"/>
      <c r="B260" s="10" t="str">
        <f>'[1]Dry Goods'!B76</f>
        <v>MALABAR BASMATI RICE 1KG</v>
      </c>
      <c r="C260" s="11">
        <f>'[1]Dry Goods'!C76</f>
        <v>3.5</v>
      </c>
      <c r="D260" s="14"/>
      <c r="E260" s="11">
        <f t="shared" si="8"/>
        <v>0</v>
      </c>
      <c r="F260" s="12" t="str">
        <f t="shared" si="7"/>
        <v/>
      </c>
    </row>
    <row r="261" spans="1:6" ht="18.600000000000001" customHeight="1" x14ac:dyDescent="0.25">
      <c r="A261" s="15"/>
      <c r="B261" s="10" t="str">
        <f>'[1]Dry Goods'!B77</f>
        <v>MALABAR ARTIFICIAL VINEGAR 640ML</v>
      </c>
      <c r="C261" s="11">
        <f>'[1]Dry Goods'!C77</f>
        <v>1.4</v>
      </c>
      <c r="D261" s="14"/>
      <c r="E261" s="11">
        <f t="shared" si="8"/>
        <v>0</v>
      </c>
      <c r="F261" s="12" t="str">
        <f t="shared" si="7"/>
        <v/>
      </c>
    </row>
    <row r="262" spans="1:6" ht="18.600000000000001" customHeight="1" x14ac:dyDescent="0.25">
      <c r="A262" s="15"/>
      <c r="B262" s="10" t="str">
        <f>'[1]Dry Goods'!B78</f>
        <v>BAGUS BITTERNUT CRACKER/ BELINJAO</v>
      </c>
      <c r="C262" s="11">
        <f>'[1]Dry Goods'!C78</f>
        <v>5</v>
      </c>
      <c r="D262" s="14"/>
      <c r="E262" s="11">
        <f t="shared" si="8"/>
        <v>0</v>
      </c>
      <c r="F262" s="12" t="str">
        <f t="shared" ref="F262:F301" si="9">IF(D262&gt;0,"Y","")</f>
        <v/>
      </c>
    </row>
    <row r="263" spans="1:6" ht="18.600000000000001" customHeight="1" x14ac:dyDescent="0.25">
      <c r="A263" s="15"/>
      <c r="B263" s="10" t="str">
        <f>'[1]Dry Goods'!B79</f>
        <v>BAGUS BELACAN BAKAR</v>
      </c>
      <c r="C263" s="11">
        <f>'[1]Dry Goods'!C79</f>
        <v>2.5</v>
      </c>
      <c r="D263" s="14"/>
      <c r="E263" s="11">
        <f t="shared" si="8"/>
        <v>0</v>
      </c>
      <c r="F263" s="12" t="str">
        <f t="shared" si="9"/>
        <v/>
      </c>
    </row>
    <row r="264" spans="1:6" ht="18.600000000000001" customHeight="1" x14ac:dyDescent="0.25">
      <c r="A264" s="15"/>
      <c r="B264" s="10" t="str">
        <f>'[1]Dry Goods'!B80</f>
        <v>ALSHIFA HONEY 500G</v>
      </c>
      <c r="C264" s="11">
        <f>'[1]Dry Goods'!C80</f>
        <v>12.9</v>
      </c>
      <c r="D264" s="14"/>
      <c r="E264" s="11">
        <f t="shared" si="8"/>
        <v>0</v>
      </c>
      <c r="F264" s="12" t="str">
        <f t="shared" si="9"/>
        <v/>
      </c>
    </row>
    <row r="265" spans="1:6" ht="18.600000000000001" customHeight="1" x14ac:dyDescent="0.25">
      <c r="A265" s="15"/>
      <c r="B265" s="10" t="str">
        <f>'[1]Dry Goods'!B81</f>
        <v>ALOHA PRAWN CRACKER</v>
      </c>
      <c r="C265" s="11">
        <f>'[1]Dry Goods'!C81</f>
        <v>6.5</v>
      </c>
      <c r="D265" s="14"/>
      <c r="E265" s="11">
        <f t="shared" si="8"/>
        <v>0</v>
      </c>
      <c r="F265" s="12" t="str">
        <f t="shared" si="9"/>
        <v/>
      </c>
    </row>
    <row r="266" spans="1:6" ht="18.600000000000001" customHeight="1" x14ac:dyDescent="0.25">
      <c r="A266" s="15"/>
      <c r="B266" s="10" t="str">
        <f>'[1]Dry Goods'!B82</f>
        <v>AJINOMOTO 350G</v>
      </c>
      <c r="C266" s="11">
        <f>'[1]Dry Goods'!C82</f>
        <v>2.8</v>
      </c>
      <c r="D266" s="14"/>
      <c r="E266" s="11">
        <f t="shared" si="8"/>
        <v>0</v>
      </c>
      <c r="F266" s="12" t="str">
        <f t="shared" si="9"/>
        <v/>
      </c>
    </row>
    <row r="267" spans="1:6" ht="18.600000000000001" customHeight="1" x14ac:dyDescent="0.25">
      <c r="A267" s="15"/>
      <c r="B267" s="10" t="str">
        <f>'[1]Dry Goods'!B83</f>
        <v>MAGGI CUKUP RASA</v>
      </c>
      <c r="C267" s="11">
        <f>'[1]Dry Goods'!C83</f>
        <v>2</v>
      </c>
      <c r="D267" s="14"/>
      <c r="E267" s="11">
        <f t="shared" si="8"/>
        <v>0</v>
      </c>
      <c r="F267" s="12" t="str">
        <f t="shared" si="9"/>
        <v/>
      </c>
    </row>
    <row r="268" spans="1:6" ht="18.600000000000001" customHeight="1" x14ac:dyDescent="0.25">
      <c r="A268" s="15"/>
      <c r="B268" s="10" t="str">
        <f>'[1]Dry Goods'!B84</f>
        <v>AJINOMOTO 72G</v>
      </c>
      <c r="C268" s="11">
        <f>'[1]Dry Goods'!C84</f>
        <v>1.2</v>
      </c>
      <c r="D268" s="14"/>
      <c r="E268" s="11">
        <f t="shared" si="8"/>
        <v>0</v>
      </c>
      <c r="F268" s="12" t="str">
        <f t="shared" si="9"/>
        <v/>
      </c>
    </row>
    <row r="269" spans="1:6" ht="18.600000000000001" customHeight="1" x14ac:dyDescent="0.25">
      <c r="A269" s="15"/>
      <c r="B269" s="10" t="str">
        <f>'[1]Dry Goods'!B85</f>
        <v>LIPTON TEA BAGS 100'S</v>
      </c>
      <c r="C269" s="11">
        <f>'[1]Dry Goods'!C85</f>
        <v>7.5</v>
      </c>
      <c r="D269" s="14"/>
      <c r="E269" s="11">
        <f t="shared" si="8"/>
        <v>0</v>
      </c>
      <c r="F269" s="12" t="str">
        <f t="shared" si="9"/>
        <v/>
      </c>
    </row>
    <row r="270" spans="1:6" ht="18.600000000000001" customHeight="1" x14ac:dyDescent="0.25">
      <c r="A270" s="15"/>
      <c r="B270" s="10" t="str">
        <f>'[1]Dry Goods'!B86</f>
        <v>LIPTON TEA BAGS 25'S</v>
      </c>
      <c r="C270" s="11">
        <f>'[1]Dry Goods'!C86</f>
        <v>2.8</v>
      </c>
      <c r="D270" s="14"/>
      <c r="E270" s="11">
        <f t="shared" si="8"/>
        <v>0</v>
      </c>
      <c r="F270" s="12" t="str">
        <f t="shared" si="9"/>
        <v/>
      </c>
    </row>
    <row r="271" spans="1:6" ht="18.600000000000001" customHeight="1" x14ac:dyDescent="0.25">
      <c r="A271" s="15"/>
      <c r="B271" s="10" t="str">
        <f>'[1]Dry Goods'!B87</f>
        <v>ADABI CUCUR UDANG</v>
      </c>
      <c r="C271" s="11">
        <f>'[1]Dry Goods'!C87</f>
        <v>1.8</v>
      </c>
      <c r="D271" s="14"/>
      <c r="E271" s="11">
        <f t="shared" si="8"/>
        <v>0</v>
      </c>
      <c r="F271" s="12" t="str">
        <f t="shared" si="9"/>
        <v/>
      </c>
    </row>
    <row r="272" spans="1:6" ht="18.600000000000001" customHeight="1" x14ac:dyDescent="0.25">
      <c r="A272" s="15"/>
      <c r="B272" s="10" t="str">
        <f>'[1]Dry Goods'!B88</f>
        <v>ADABI CUCUR IKAN BILIS</v>
      </c>
      <c r="C272" s="11">
        <f>'[1]Dry Goods'!C88</f>
        <v>1.8</v>
      </c>
      <c r="D272" s="14"/>
      <c r="E272" s="11">
        <f t="shared" si="8"/>
        <v>0</v>
      </c>
      <c r="F272" s="12" t="str">
        <f t="shared" si="9"/>
        <v/>
      </c>
    </row>
    <row r="273" spans="1:6" ht="18.600000000000001" customHeight="1" x14ac:dyDescent="0.25">
      <c r="A273" s="15"/>
      <c r="B273" s="10" t="str">
        <f>'[1]Dry Goods'!B89</f>
        <v>ADABI CUCUR LEMAK MANIS</v>
      </c>
      <c r="C273" s="11">
        <f>'[1]Dry Goods'!C89</f>
        <v>1.8</v>
      </c>
      <c r="D273" s="14"/>
      <c r="E273" s="11">
        <f t="shared" si="8"/>
        <v>0</v>
      </c>
      <c r="F273" s="12" t="str">
        <f t="shared" si="9"/>
        <v/>
      </c>
    </row>
    <row r="274" spans="1:6" ht="18.600000000000001" customHeight="1" x14ac:dyDescent="0.25">
      <c r="A274" s="15"/>
      <c r="B274" s="10" t="str">
        <f>'[1]Dry Goods'!B90</f>
        <v>ADABI CUCUR BAWANG</v>
      </c>
      <c r="C274" s="11">
        <f>'[1]Dry Goods'!C90</f>
        <v>1.8</v>
      </c>
      <c r="D274" s="14"/>
      <c r="E274" s="11">
        <f t="shared" si="8"/>
        <v>0</v>
      </c>
      <c r="F274" s="12" t="str">
        <f t="shared" si="9"/>
        <v/>
      </c>
    </row>
    <row r="275" spans="1:6" ht="18.600000000000001" customHeight="1" x14ac:dyDescent="0.25">
      <c r="A275" s="15"/>
      <c r="B275" s="10" t="str">
        <f>'[1]Dry Goods'!B91</f>
        <v>BAWANG GORENG</v>
      </c>
      <c r="C275" s="11">
        <f>'[1]Dry Goods'!C91</f>
        <v>2.5</v>
      </c>
      <c r="D275" s="14"/>
      <c r="E275" s="11">
        <f t="shared" si="8"/>
        <v>0</v>
      </c>
      <c r="F275" s="12" t="str">
        <f t="shared" si="9"/>
        <v/>
      </c>
    </row>
    <row r="276" spans="1:6" ht="18.600000000000001" customHeight="1" x14ac:dyDescent="0.25">
      <c r="A276" s="15"/>
      <c r="B276" s="10" t="str">
        <f>'[1]Dry Goods'!B92</f>
        <v>KERISIK</v>
      </c>
      <c r="C276" s="11">
        <f>'[1]Dry Goods'!C92</f>
        <v>2</v>
      </c>
      <c r="D276" s="14"/>
      <c r="E276" s="11">
        <f t="shared" si="8"/>
        <v>0</v>
      </c>
      <c r="F276" s="12" t="str">
        <f t="shared" si="9"/>
        <v/>
      </c>
    </row>
    <row r="277" spans="1:6" ht="18.600000000000001" customHeight="1" x14ac:dyDescent="0.25">
      <c r="A277" s="15"/>
      <c r="B277" s="10" t="str">
        <f>'[1]Dry Goods'!B93</f>
        <v>MALABAR DRIED CHILLI 500G</v>
      </c>
      <c r="C277" s="11">
        <f>'[1]Dry Goods'!C93</f>
        <v>6</v>
      </c>
      <c r="D277" s="14"/>
      <c r="E277" s="11">
        <f t="shared" si="8"/>
        <v>0</v>
      </c>
      <c r="F277" s="12" t="str">
        <f t="shared" si="9"/>
        <v/>
      </c>
    </row>
    <row r="278" spans="1:6" ht="18.600000000000001" customHeight="1" x14ac:dyDescent="0.25">
      <c r="A278" s="15"/>
      <c r="B278" s="10" t="str">
        <f>'[1]Dry Goods'!B94</f>
        <v>BAGUS DRIED KURAU FISH FLESH 200G</v>
      </c>
      <c r="C278" s="11">
        <f>'[1]Dry Goods'!C94</f>
        <v>5</v>
      </c>
      <c r="D278" s="14"/>
      <c r="E278" s="11">
        <f t="shared" si="8"/>
        <v>0</v>
      </c>
      <c r="F278" s="12" t="str">
        <f t="shared" si="9"/>
        <v/>
      </c>
    </row>
    <row r="279" spans="1:6" ht="18.600000000000001" customHeight="1" x14ac:dyDescent="0.25">
      <c r="A279" s="15"/>
      <c r="B279" s="10" t="str">
        <f>'[1]Dry Goods'!B95</f>
        <v>ANCHOVIES CLEANED 200G</v>
      </c>
      <c r="C279" s="11">
        <f>'[1]Dry Goods'!C95</f>
        <v>4</v>
      </c>
      <c r="D279" s="14"/>
      <c r="E279" s="11">
        <f t="shared" si="8"/>
        <v>0</v>
      </c>
      <c r="F279" s="12" t="str">
        <f t="shared" si="9"/>
        <v/>
      </c>
    </row>
    <row r="280" spans="1:6" ht="18.600000000000001" customHeight="1" x14ac:dyDescent="0.25">
      <c r="A280" s="15"/>
      <c r="B280" s="10" t="str">
        <f>'[1]Dry Goods'!B96</f>
        <v>BAGUS DRIED GELAMA FISH 200G</v>
      </c>
      <c r="C280" s="11">
        <f>'[1]Dry Goods'!C96</f>
        <v>2.2000000000000002</v>
      </c>
      <c r="D280" s="14"/>
      <c r="E280" s="11">
        <f t="shared" si="8"/>
        <v>0</v>
      </c>
      <c r="F280" s="12" t="str">
        <f t="shared" si="9"/>
        <v/>
      </c>
    </row>
    <row r="281" spans="1:6" ht="18.600000000000001" customHeight="1" x14ac:dyDescent="0.25">
      <c r="A281" s="15"/>
      <c r="B281" s="10" t="str">
        <f>'[1]Dry Goods'!B97</f>
        <v>BAGUS DRIED KURAU FISH BONE</v>
      </c>
      <c r="C281" s="11">
        <f>'[1]Dry Goods'!C97</f>
        <v>3</v>
      </c>
      <c r="D281" s="14"/>
      <c r="E281" s="11">
        <f t="shared" si="8"/>
        <v>0</v>
      </c>
      <c r="F281" s="12" t="str">
        <f t="shared" si="9"/>
        <v/>
      </c>
    </row>
    <row r="282" spans="1:6" ht="18.600000000000001" customHeight="1" x14ac:dyDescent="0.25">
      <c r="A282" s="15"/>
      <c r="B282" s="10" t="str">
        <f>'[1]Dry Goods'!B98</f>
        <v>ADABI ASAM PASTE 200G</v>
      </c>
      <c r="C282" s="11">
        <f>'[1]Dry Goods'!C98</f>
        <v>2.5</v>
      </c>
      <c r="D282" s="14"/>
      <c r="E282" s="11">
        <f t="shared" si="8"/>
        <v>0</v>
      </c>
      <c r="F282" s="12" t="str">
        <f t="shared" si="9"/>
        <v/>
      </c>
    </row>
    <row r="283" spans="1:6" ht="18.600000000000001" customHeight="1" x14ac:dyDescent="0.25">
      <c r="A283" s="15"/>
      <c r="B283" s="10" t="str">
        <f>'[1]Dry Goods'!B99</f>
        <v>EGGS GRADE A (30s)</v>
      </c>
      <c r="C283" s="11">
        <f>'[1]Dry Goods'!C99</f>
        <v>5.9</v>
      </c>
      <c r="D283" s="14"/>
      <c r="E283" s="11">
        <f t="shared" si="8"/>
        <v>0</v>
      </c>
      <c r="F283" s="12" t="str">
        <f t="shared" si="9"/>
        <v/>
      </c>
    </row>
    <row r="284" spans="1:6" ht="18.600000000000001" customHeight="1" x14ac:dyDescent="0.25">
      <c r="A284" s="15"/>
      <c r="B284" s="10" t="str">
        <f>'[1]Dry Goods'!B100</f>
        <v>EGGS GRADE AA (30s)</v>
      </c>
      <c r="C284" s="11">
        <f>'[1]Dry Goods'!C100</f>
        <v>7.5</v>
      </c>
      <c r="D284" s="14"/>
      <c r="E284" s="11">
        <f t="shared" si="8"/>
        <v>0</v>
      </c>
      <c r="F284" s="12" t="str">
        <f t="shared" si="9"/>
        <v/>
      </c>
    </row>
    <row r="285" spans="1:6" ht="18.600000000000001" customHeight="1" x14ac:dyDescent="0.25">
      <c r="A285" s="15"/>
      <c r="B285" s="10" t="str">
        <f>'[1]Dry Goods'!B101</f>
        <v>NONA KETUPAT (MINI)</v>
      </c>
      <c r="C285" s="11">
        <f>'[1]Dry Goods'!C101</f>
        <v>3.6</v>
      </c>
      <c r="D285" s="14"/>
      <c r="E285" s="11">
        <f t="shared" si="8"/>
        <v>0</v>
      </c>
      <c r="F285" s="12" t="str">
        <f t="shared" si="9"/>
        <v/>
      </c>
    </row>
    <row r="286" spans="1:6" ht="18.600000000000001" customHeight="1" x14ac:dyDescent="0.25">
      <c r="A286" s="15"/>
      <c r="B286" s="10" t="str">
        <f>'[1]Dry Goods'!B102</f>
        <v>ASAM JAWA (TAMARIND PASTE) 300G</v>
      </c>
      <c r="C286" s="11">
        <f>'[1]Dry Goods'!C102</f>
        <v>1.3</v>
      </c>
      <c r="D286" s="14"/>
      <c r="E286" s="11">
        <f t="shared" si="8"/>
        <v>0</v>
      </c>
      <c r="F286" s="12" t="str">
        <f t="shared" si="9"/>
        <v/>
      </c>
    </row>
    <row r="287" spans="1:6" ht="18" customHeight="1" x14ac:dyDescent="0.25">
      <c r="A287" s="15"/>
      <c r="B287" s="10" t="str">
        <f>'[1]Dry Goods'!B103</f>
        <v>ADABI KETUPAT (BIG)</v>
      </c>
      <c r="C287" s="11">
        <f>'[1]Dry Goods'!C103</f>
        <v>4.5</v>
      </c>
      <c r="D287" s="14"/>
      <c r="E287" s="11">
        <f t="shared" si="8"/>
        <v>0</v>
      </c>
      <c r="F287" s="12" t="str">
        <f t="shared" si="9"/>
        <v/>
      </c>
    </row>
    <row r="288" spans="1:6" ht="18.600000000000001" customHeight="1" x14ac:dyDescent="0.25">
      <c r="A288" s="15"/>
      <c r="B288" s="10" t="str">
        <f>'[1]Dry Goods'!B104</f>
        <v>DRY CHILLI EXTRA HOT (1kg)</v>
      </c>
      <c r="C288" s="11">
        <f>'[1]Dry Goods'!C104</f>
        <v>11.5</v>
      </c>
      <c r="D288" s="14"/>
      <c r="E288" s="11">
        <f t="shared" si="8"/>
        <v>0</v>
      </c>
      <c r="F288" s="12" t="str">
        <f t="shared" si="9"/>
        <v/>
      </c>
    </row>
    <row r="289" spans="1:6" ht="18.600000000000001" customHeight="1" x14ac:dyDescent="0.25">
      <c r="A289" s="15"/>
      <c r="B289" s="10" t="str">
        <f>'[1]Dry Goods'!B105</f>
        <v>DRY CHILLI (1kg)</v>
      </c>
      <c r="C289" s="11">
        <f>'[1]Dry Goods'!C105</f>
        <v>10</v>
      </c>
      <c r="D289" s="14"/>
      <c r="E289" s="11">
        <f t="shared" si="8"/>
        <v>0</v>
      </c>
      <c r="F289" s="12" t="str">
        <f t="shared" si="9"/>
        <v/>
      </c>
    </row>
    <row r="290" spans="1:6" ht="18.600000000000001" customHeight="1" x14ac:dyDescent="0.25">
      <c r="A290" s="15"/>
      <c r="B290" s="10" t="str">
        <f>'[1]Dry Goods'!B106</f>
        <v>ASAM JAWA (TAMARIND PASTE) 1KG</v>
      </c>
      <c r="C290" s="11">
        <f>'[1]Dry Goods'!C106</f>
        <v>3.3</v>
      </c>
      <c r="D290" s="14"/>
      <c r="E290" s="11">
        <f t="shared" si="8"/>
        <v>0</v>
      </c>
      <c r="F290" s="12" t="str">
        <f t="shared" si="9"/>
        <v/>
      </c>
    </row>
    <row r="291" spans="1:6" ht="18.600000000000001" customHeight="1" x14ac:dyDescent="0.25">
      <c r="A291" s="15"/>
      <c r="B291" s="10" t="str">
        <f>'[1]Dry Goods'!B107</f>
        <v>AS-SUFI SERUNDING - 120G</v>
      </c>
      <c r="C291" s="11">
        <f>'[1]Dry Goods'!C107</f>
        <v>2.8</v>
      </c>
      <c r="D291" s="14"/>
      <c r="E291" s="11">
        <f t="shared" si="8"/>
        <v>0</v>
      </c>
      <c r="F291" s="12" t="str">
        <f t="shared" si="9"/>
        <v/>
      </c>
    </row>
    <row r="292" spans="1:6" ht="18.600000000000001" customHeight="1" x14ac:dyDescent="0.25">
      <c r="A292" s="15"/>
      <c r="B292" s="10" t="str">
        <f>'[1]Dry Goods'!B108</f>
        <v>EGGS GRADE C (30s)</v>
      </c>
      <c r="C292" s="11">
        <f>'[1]Dry Goods'!C108</f>
        <v>4.5</v>
      </c>
      <c r="D292" s="14"/>
      <c r="E292" s="11">
        <f t="shared" si="8"/>
        <v>0</v>
      </c>
      <c r="F292" s="12" t="str">
        <f t="shared" si="9"/>
        <v/>
      </c>
    </row>
    <row r="293" spans="1:6" ht="18.600000000000001" customHeight="1" x14ac:dyDescent="0.25">
      <c r="A293" s="15"/>
      <c r="B293" s="10" t="str">
        <f>'[1]Dry Goods'!B109</f>
        <v>EGGS GRADE B (30s)</v>
      </c>
      <c r="C293" s="11">
        <f>'[1]Dry Goods'!C109</f>
        <v>5</v>
      </c>
      <c r="D293" s="14"/>
      <c r="E293" s="11">
        <f t="shared" si="8"/>
        <v>0</v>
      </c>
      <c r="F293" s="12" t="str">
        <f t="shared" si="9"/>
        <v/>
      </c>
    </row>
    <row r="294" spans="1:6" ht="18.600000000000001" customHeight="1" x14ac:dyDescent="0.25">
      <c r="A294" s="15"/>
      <c r="B294" s="10" t="str">
        <f>'[1]Dry Goods'!B110</f>
        <v>RAIFAH BAWANG GORENG</v>
      </c>
      <c r="C294" s="11">
        <f>'[1]Dry Goods'!C110</f>
        <v>3</v>
      </c>
      <c r="D294" s="14"/>
      <c r="E294" s="11">
        <f t="shared" si="8"/>
        <v>0</v>
      </c>
      <c r="F294" s="12" t="str">
        <f t="shared" si="9"/>
        <v/>
      </c>
    </row>
    <row r="295" spans="1:6" ht="18.600000000000001" customHeight="1" x14ac:dyDescent="0.25">
      <c r="A295" s="15"/>
      <c r="B295" s="10" t="str">
        <f>'[1]Dry Goods'!B111</f>
        <v>KARA COCONUT CREAM (1000ML)</v>
      </c>
      <c r="C295" s="11">
        <f>'[1]Dry Goods'!C111</f>
        <v>4.5</v>
      </c>
      <c r="D295" s="14"/>
      <c r="E295" s="11">
        <f t="shared" si="8"/>
        <v>0</v>
      </c>
      <c r="F295" s="12" t="str">
        <f t="shared" si="9"/>
        <v/>
      </c>
    </row>
    <row r="296" spans="1:6" ht="18.600000000000001" customHeight="1" x14ac:dyDescent="0.25">
      <c r="A296" s="15"/>
      <c r="B296" s="10" t="str">
        <f>'[1]Dry Goods'!B112</f>
        <v>KARA COCONUT CREAM (500ML)</v>
      </c>
      <c r="C296" s="11">
        <f>'[1]Dry Goods'!C112</f>
        <v>2.5</v>
      </c>
      <c r="D296" s="14"/>
      <c r="E296" s="11">
        <f t="shared" si="8"/>
        <v>0</v>
      </c>
      <c r="F296" s="12" t="str">
        <f t="shared" si="9"/>
        <v/>
      </c>
    </row>
    <row r="297" spans="1:6" ht="18.600000000000001" customHeight="1" x14ac:dyDescent="0.25">
      <c r="A297" s="15"/>
      <c r="B297" s="10" t="str">
        <f>'[1]Dry Goods'!B113</f>
        <v>KARA COCONUT CREAM (200ML)</v>
      </c>
      <c r="C297" s="11">
        <f>'[1]Dry Goods'!C113</f>
        <v>1.1000000000000001</v>
      </c>
      <c r="D297" s="14"/>
      <c r="E297" s="11">
        <f t="shared" si="8"/>
        <v>0</v>
      </c>
      <c r="F297" s="12" t="str">
        <f t="shared" si="9"/>
        <v/>
      </c>
    </row>
    <row r="298" spans="1:6" ht="18.600000000000001" customHeight="1" x14ac:dyDescent="0.25">
      <c r="A298" s="15"/>
      <c r="B298" s="10" t="str">
        <f>'[1]Dry Goods'!B114</f>
        <v>PASTEURIZED FRESH GRATED COCONUT (250g)</v>
      </c>
      <c r="C298" s="11">
        <f>'[1]Dry Goods'!C114</f>
        <v>1.45</v>
      </c>
      <c r="D298" s="14"/>
      <c r="E298" s="11">
        <f t="shared" si="8"/>
        <v>0</v>
      </c>
      <c r="F298" s="12" t="str">
        <f t="shared" si="9"/>
        <v/>
      </c>
    </row>
    <row r="299" spans="1:6" ht="18.600000000000001" customHeight="1" x14ac:dyDescent="0.25">
      <c r="A299" s="15"/>
      <c r="B299" s="10" t="str">
        <f>'[1]Dry Goods'!B115</f>
        <v>PASTEURIZED FRESH COCONUT MILK (1kg)</v>
      </c>
      <c r="C299" s="11">
        <f>'[1]Dry Goods'!C115</f>
        <v>3.3</v>
      </c>
      <c r="D299" s="14"/>
      <c r="E299" s="11">
        <f t="shared" si="8"/>
        <v>0</v>
      </c>
      <c r="F299" s="12" t="str">
        <f t="shared" si="9"/>
        <v/>
      </c>
    </row>
    <row r="300" spans="1:6" ht="18.600000000000001" customHeight="1" x14ac:dyDescent="0.25">
      <c r="A300" s="15"/>
      <c r="B300" s="10" t="str">
        <f>'[1]Dry Goods'!B116</f>
        <v>PASTEURIZED FRESH COCONUT MILK (500g)</v>
      </c>
      <c r="C300" s="11">
        <f>'[1]Dry Goods'!C116</f>
        <v>2.1</v>
      </c>
      <c r="D300" s="14"/>
      <c r="E300" s="11">
        <f t="shared" si="8"/>
        <v>0</v>
      </c>
      <c r="F300" s="12" t="str">
        <f t="shared" si="9"/>
        <v/>
      </c>
    </row>
    <row r="301" spans="1:6" ht="18.600000000000001" customHeight="1" x14ac:dyDescent="0.25">
      <c r="A301" s="15"/>
      <c r="B301" s="10" t="str">
        <f>'[1]Dry Goods'!B117</f>
        <v>PASTEURIZED FRESH COCONUT MILK (250g)</v>
      </c>
      <c r="C301" s="11">
        <f>'[1]Dry Goods'!C117</f>
        <v>1.4</v>
      </c>
      <c r="D301" s="14"/>
      <c r="E301" s="11">
        <f t="shared" si="8"/>
        <v>0</v>
      </c>
      <c r="F301" s="12" t="str">
        <f t="shared" si="9"/>
        <v/>
      </c>
    </row>
  </sheetData>
  <sheetProtection algorithmName="SHA-512" hashValue="91ItNMG+Dx8LutYoad+4LIs+nFrqIVvo5Dhm9Cw6gouagBfrH0Xt7BoGiFK5XJ1ax/7E9WrfuEp6F/uVOL2FDA==" saltValue="eXlrAAK5wd7SBYpMw1LH2w==" spinCount="100000" sheet="1" objects="1" scenarios="1"/>
  <mergeCells count="10">
    <mergeCell ref="A186:A301"/>
    <mergeCell ref="A74:A185"/>
    <mergeCell ref="A2:B2"/>
    <mergeCell ref="C3:E3"/>
    <mergeCell ref="A5:A27"/>
    <mergeCell ref="A28:A51"/>
    <mergeCell ref="A52:A73"/>
    <mergeCell ref="C2:E2"/>
    <mergeCell ref="A1:B1"/>
    <mergeCell ref="C1:F1"/>
  </mergeCells>
  <conditionalFormatting sqref="C3:E3">
    <cfRule type="cellIs" dxfId="1" priority="1" operator="between">
      <formula>0</formula>
      <formula>30</formula>
    </cfRule>
    <cfRule type="cellIs" dxfId="0" priority="2" operator="greaterThan">
      <formula>30</formula>
    </cfRule>
  </conditionalFormatting>
  <dataValidations count="1">
    <dataValidation type="whole" allowBlank="1" showInputMessage="1" showErrorMessage="1" promptTitle="Whole number only." prompt="Insert a whole number between 0 to 50. No decimals." sqref="D5:D301">
      <formula1>0</formula1>
      <formula2>50</formula2>
    </dataValidation>
  </dataValidations>
  <printOptions horizontalCentered="1"/>
  <pageMargins left="0.51181102362204722" right="0.51181102362204722" top="0.51181102362204722" bottom="0.74803149606299213" header="0.19685039370078741" footer="0.31496062992125984"/>
  <pageSetup fitToHeight="0" orientation="portrait" r:id="rId1"/>
  <headerFooter>
    <oddHeader>&amp;C&amp;"+,Bold"&amp;12&amp;K04-047Bill Paying&amp;"+,Regular" - CHECKLIST</oddHeader>
    <oddFooter>&amp;C&amp;K04+000Page 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EA25CC0A0AC24199CDC46C25B8B0BC" ma:contentTypeVersion="10" ma:contentTypeDescription="Create a new document." ma:contentTypeScope="" ma:versionID="e3b47856d4cf355c0dacb39e1084d14f">
  <xsd:schema xmlns:xsd="http://www.w3.org/2001/XMLSchema" xmlns:xs="http://www.w3.org/2001/XMLSchema" xmlns:p="http://schemas.microsoft.com/office/2006/metadata/properties" xmlns:ns1="http://schemas.microsoft.com/sharepoint/v3" xmlns:ns2="6dc4bcd6-49db-4c07-9060-8acfc67cef9f" xmlns:ns3="fb0879af-3eba-417a-a55a-ffe6dcd6ca77" targetNamespace="http://schemas.microsoft.com/office/2006/metadata/properties" ma:root="true" ma:fieldsID="a845a615265fdb1f7b12cc65ac20ecbd" ns1:_="" ns2:_="" ns3:_="">
    <xsd:import namespace="http://schemas.microsoft.com/sharepoint/v3"/>
    <xsd:import namespace="6dc4bcd6-49db-4c07-9060-8acfc67cef9f"/>
    <xsd:import namespace="fb0879af-3eba-417a-a55a-ffe6dcd6ca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3:SharedWithUsers" minOccurs="0"/>
                <xsd:element ref="ns3:SharedWithDetails" minOccurs="0"/>
                <xsd:element ref="ns3:LastSharedByUser" minOccurs="0"/>
                <xsd:element ref="ns3:LastSharedByTime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c4bcd6-49db-4c07-9060-8acfc67cef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MediaServiceAutoTags" ma:internalName="MediaServiceAutoTag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879af-3eba-417a-a55a-ffe6dcd6ca7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3" nillable="true" ma:displayName="Last Shared By User" ma:hidden="true" ma:internalName="LastSharedByUser" ma:readOnly="true">
      <xsd:simpleType>
        <xsd:restriction base="dms:Note"/>
      </xsd:simpleType>
    </xsd:element>
    <xsd:element name="LastSharedByTime" ma:index="14" nillable="true" ma:displayName="Last Shared By Time" ma:hidden="true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E031662-A8E1-4255-8BCA-624CA3D3F56C}">
  <ds:schemaRefs>
    <ds:schemaRef ds:uri="http://purl.org/dc/terms/"/>
    <ds:schemaRef ds:uri="fb0879af-3eba-417a-a55a-ffe6dcd6ca77"/>
    <ds:schemaRef ds:uri="http://schemas.microsoft.com/office/2006/metadata/properties"/>
    <ds:schemaRef ds:uri="http://schemas.microsoft.com/office/2006/documentManagement/types"/>
    <ds:schemaRef ds:uri="6dc4bcd6-49db-4c07-9060-8acfc67cef9f"/>
    <ds:schemaRef ds:uri="http://schemas.microsoft.com/sharepoint/v3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0D060168-8542-4A7B-835D-08EE8B55B56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E4173E-BAE6-4AC3-81F0-C63787F54D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dc4bcd6-49db-4c07-9060-8acfc67cef9f"/>
    <ds:schemaRef ds:uri="fb0879af-3eba-417a-a55a-ffe6dcd6ca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TNSC Ingredient List (Round 2)</vt:lpstr>
      <vt:lpstr>Done_Jan</vt:lpstr>
      <vt:lpstr>'TNSC Ingredient List (Round 2)'!Print_Area</vt:lpstr>
      <vt:lpstr>'TNSC Ingredient List (Round 2)'!Print_Titles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2018-04-13T10:29:10Z</dcterms:created>
  <dcterms:modified xsi:type="dcterms:W3CDTF">2021-07-04T02:34:09Z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0x010100DEEA25CC0A0AC24199CDC46C25B8B0BC</vt:lpwstr>
  </property>
</Properties>
</file>